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fenix\Control Interno\INFORMACION\CONTROL INTERNO 2026\3. Auditorias\Auditorías Externas\CONTRALORIA GENERAL DE ANTIOQUIA\4. Plan de Mejoramiento\"/>
    </mc:Choice>
  </mc:AlternateContent>
  <xr:revisionPtr revIDLastSave="0" documentId="13_ncr:1_{2F9C3AC9-BBC5-4658-B025-7CFFBED90878}" xr6:coauthVersionLast="47" xr6:coauthVersionMax="47" xr10:uidLastSave="{00000000-0000-0000-0000-000000000000}"/>
  <bookViews>
    <workbookView xWindow="-120" yWindow="-120" windowWidth="29040" windowHeight="15720" xr2:uid="{E4345780-7D5D-42E9-8F4D-1D1C8C4B1FB2}"/>
  </bookViews>
  <sheets>
    <sheet name="FT111_01_SPMU" sheetId="3" r:id="rId1"/>
    <sheet name="Hoja1"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M38" i="3" l="1"/>
  <c r="M37" i="3"/>
  <c r="M36" i="3"/>
  <c r="M35" i="3"/>
  <c r="M34" i="3"/>
  <c r="M33" i="3"/>
  <c r="M32" i="3"/>
  <c r="M31" i="3"/>
  <c r="M30" i="3"/>
  <c r="M29" i="3"/>
  <c r="M28" i="3"/>
  <c r="M27" i="3"/>
  <c r="M26" i="3"/>
  <c r="M25" i="3"/>
  <c r="M24" i="3"/>
  <c r="M23" i="3"/>
  <c r="M22" i="3"/>
  <c r="M21" i="3"/>
  <c r="M20" i="3"/>
  <c r="M19" i="3"/>
  <c r="M18" i="3"/>
  <c r="M17"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YEISSIN RODOLFO CACERES PRADILLA</author>
    <author>laquijano</author>
    <author>CDV</author>
    <author>jmzambrano</author>
  </authors>
  <commentList>
    <comment ref="B13" authorId="0" shapeId="0" xr:uid="{B77DC276-0A1E-47C3-8BF8-BC3EEC33169F}">
      <text>
        <r>
          <rPr>
            <sz val="9"/>
            <color indexed="81"/>
            <rFont val="Tahoma"/>
            <family val="2"/>
          </rPr>
          <t xml:space="preserve">
</t>
        </r>
        <r>
          <rPr>
            <sz val="10"/>
            <color indexed="81"/>
            <rFont val="Calibri"/>
            <family val="2"/>
            <scheme val="minor"/>
          </rPr>
          <t>Si corresponde a la Suscripción, diligenciar la fecha de suscripción formal en la entidad.</t>
        </r>
      </text>
    </comment>
    <comment ref="B16" authorId="1" shapeId="0" xr:uid="{EE23D03D-17E0-4611-8C2F-4C8DEBFCFC89}">
      <text>
        <r>
          <rPr>
            <b/>
            <sz val="8"/>
            <color indexed="81"/>
            <rFont val="Tahoma"/>
            <family val="2"/>
          </rPr>
          <t>Numero de orden del hallazgo en el informe ( cuando una acción correctiva agrupa varios hallazgos pueden relacionarse en las celdas los números correspondientes )  relacionarse)</t>
        </r>
        <r>
          <rPr>
            <sz val="8"/>
            <color indexed="81"/>
            <rFont val="Tahoma"/>
            <family val="2"/>
          </rPr>
          <t xml:space="preserve">
</t>
        </r>
      </text>
    </comment>
    <comment ref="F16" authorId="1" shapeId="0" xr:uid="{1D7264F3-A661-43DE-A8B2-82D4815AAC1F}">
      <text>
        <r>
          <rPr>
            <b/>
            <sz val="8"/>
            <color indexed="81"/>
            <rFont val="Tahoma"/>
            <family val="2"/>
          </rPr>
          <t>Es la acción (correctiva y/o preventiva) que adopta la entidad para subsanar o corregir la causa que genera el  hallazgo</t>
        </r>
        <r>
          <rPr>
            <sz val="8"/>
            <color indexed="81"/>
            <rFont val="Tahoma"/>
            <family val="2"/>
          </rPr>
          <t xml:space="preserve">
</t>
        </r>
      </text>
    </comment>
    <comment ref="G16" authorId="1" shapeId="0" xr:uid="{7616743C-8654-4AFB-9F27-BAFFB508D8FE}">
      <text>
        <r>
          <rPr>
            <b/>
            <sz val="8"/>
            <color indexed="81"/>
            <rFont val="Tahoma"/>
            <family val="2"/>
          </rPr>
          <t xml:space="preserve">Propósito que tiene el cumplir con la acción emprendida para corregir o prevenir las situaciones que se derivan de los hallazgos </t>
        </r>
        <r>
          <rPr>
            <sz val="8"/>
            <color indexed="81"/>
            <rFont val="Tahoma"/>
            <family val="2"/>
          </rPr>
          <t xml:space="preserve">
</t>
        </r>
      </text>
    </comment>
    <comment ref="H16" authorId="1" shapeId="0" xr:uid="{C1BC5734-15BB-4989-A832-5FE822F26FBB}">
      <text>
        <r>
          <rPr>
            <b/>
            <sz val="8"/>
            <color indexed="81"/>
            <rFont val="Tahoma"/>
            <family val="2"/>
          </rPr>
          <t>Pasos cuantificables que permitan medir el avance y cumplimiento de la acción de mejoramiento.
Se pueden incluir tantas filas como metas sean necesarios.</t>
        </r>
      </text>
    </comment>
    <comment ref="I16" authorId="1" shapeId="0" xr:uid="{9FA07F94-1010-4DE2-A22C-7F8A6ACC3206}">
      <text>
        <r>
          <rPr>
            <b/>
            <sz val="8"/>
            <color indexed="81"/>
            <rFont val="Tahoma"/>
            <family val="2"/>
          </rPr>
          <t xml:space="preserve">Nombre de la unidad de medida que se  utiliza para medir el grado de avance de la meta (unidades o porcentaje) y definición de la actividad a realizar   
</t>
        </r>
      </text>
    </comment>
    <comment ref="J16" authorId="1" shapeId="0" xr:uid="{DDEEEFA6-5826-4C9A-AADA-50B7BC98AD45}">
      <text>
        <r>
          <rPr>
            <b/>
            <sz val="8"/>
            <color indexed="81"/>
            <rFont val="Tahoma"/>
            <family val="2"/>
          </rPr>
          <t xml:space="preserve">Volumen o tamaño de la meta, establecido en unidades o porcentajes. 
</t>
        </r>
      </text>
    </comment>
    <comment ref="K16" authorId="2" shapeId="0" xr:uid="{FB5294E6-3389-46FC-8AFB-D4553392A050}">
      <text>
        <r>
          <rPr>
            <b/>
            <sz val="9"/>
            <color indexed="81"/>
            <rFont val="Tahoma"/>
            <family val="2"/>
          </rPr>
          <t>CDV:</t>
        </r>
        <r>
          <rPr>
            <sz val="9"/>
            <color indexed="81"/>
            <rFont val="Tahoma"/>
            <family val="2"/>
          </rPr>
          <t xml:space="preserve">
La fecha de iniciación de las metas, corresponde a la misma fecha de suscripción del Plan de Mejoramiento </t>
        </r>
      </text>
    </comment>
    <comment ref="L16" authorId="1" shapeId="0" xr:uid="{4B740F9A-C6C3-47F0-865C-6335501D0BBC}">
      <text>
        <r>
          <rPr>
            <b/>
            <sz val="8"/>
            <color indexed="81"/>
            <rFont val="Tahoma"/>
            <family val="2"/>
          </rPr>
          <t xml:space="preserve">Fecha programada para la terminación de cada meta </t>
        </r>
      </text>
    </comment>
    <comment ref="M16" authorId="1" shapeId="0" xr:uid="{31D6333F-6681-4EA0-BC5D-BBFCA5391815}">
      <text>
        <r>
          <rPr>
            <b/>
            <sz val="8"/>
            <color indexed="81"/>
            <rFont val="Tahoma"/>
            <family val="2"/>
          </rPr>
          <t xml:space="preserve">La hoja calcula automáticamente el plazo de duración de la acción de mejoramiento teniendo en cuenta las fechas de inicio y terminación de la meta.
</t>
        </r>
      </text>
    </comment>
    <comment ref="N16" authorId="3" shapeId="0" xr:uid="{4ABDD630-C21C-4585-9248-155E6B4AC311}">
      <text>
        <r>
          <rPr>
            <b/>
            <sz val="8"/>
            <color indexed="81"/>
            <rFont val="Tahoma"/>
            <family val="2"/>
          </rPr>
          <t xml:space="preserve">Nombre de la Dependencia (s) responsable por el cumplimiento de la meta
</t>
        </r>
      </text>
    </comment>
  </commentList>
</comments>
</file>

<file path=xl/sharedStrings.xml><?xml version="1.0" encoding="utf-8"?>
<sst xmlns="http://schemas.openxmlformats.org/spreadsheetml/2006/main" count="150" uniqueCount="113">
  <si>
    <t>Nombre entidad</t>
  </si>
  <si>
    <t>ESE HOSPITAL MARCO FIDEL SUAREZ DE BELLO</t>
  </si>
  <si>
    <t>Representante legal</t>
  </si>
  <si>
    <t>JULIAN FELIPEPINEDA VELÁSQUEZ</t>
  </si>
  <si>
    <t>Modalidad auditoria</t>
  </si>
  <si>
    <t>AFGR</t>
  </si>
  <si>
    <t>Periodo fiscal que cubre</t>
  </si>
  <si>
    <t xml:space="preserve">Fecha de Suscripción </t>
  </si>
  <si>
    <t>SUSCRIPCIÓN PLAN DE MEJORAMIENTO</t>
  </si>
  <si>
    <t xml:space="preserve">N° Hallazgo </t>
  </si>
  <si>
    <t xml:space="preserve">Descripción hallazgo (No mas de 50 palabras) </t>
  </si>
  <si>
    <t>Causa del Hallazgo</t>
  </si>
  <si>
    <t>Efecto del Hallazgo</t>
  </si>
  <si>
    <t>Acción de mejoramiento</t>
  </si>
  <si>
    <t xml:space="preserve">Objetivo </t>
  </si>
  <si>
    <t>Descripción de las Metas</t>
  </si>
  <si>
    <t>Denominación de la Unidad de medida de la Meta</t>
  </si>
  <si>
    <t>Unidad de Medida de la Meta</t>
  </si>
  <si>
    <t xml:space="preserve">Plazo en semanas de las Meta </t>
  </si>
  <si>
    <t>Área Responsable</t>
  </si>
  <si>
    <t>Durante la revisión de las sanciones canceladas por el HMFS, se evidenció el comprobante de egreso No. 27888 del 04/09/2025, correspondiente al pago realizado al Municipio de Bello por valor de $1.302.443, derivado de la orden de comparendo No. 0000529745 del 21/03/2023, impuesta al vehículo tipo ambulancia de placas JOM 712, de propiedad de la entidad. Posteriormente, en desarrollo del proceso auditor, como respuesta a la Carta de Observaciones la Administración realizó el reintegro de los recursos pagados, por valor de $1.302.443, situación que permitió resarcir el detrimento identificado, configurándose un beneficio de auditoría.</t>
  </si>
  <si>
    <t>Falencias en el control y seguimiento del uso de los vehículos de uso institucional, así como a la falta de gestión oportuna para identificar al responsable de la infracción y adelantar la respectiva acción de repetición.</t>
  </si>
  <si>
    <t>La situación descrita configura un presunto detrimento al patrimonio público, representado en el pago de infracciones de transito por la suma de $1.302.443, el cual fue recuperado por la entidad, quedando como beneficio auditor con radicado 2026300002548 del 05/05/2026.</t>
  </si>
  <si>
    <t>Durante la revisión de los egresos: No. 27637 del 28/07/2025 sanción impuesta por la Super Intendencia de Industria y Comercio, en concordancia con la Resolución 48255 del 22 de julio de 2025 de la Dirección de Investigaciones para el Control y Verificación de Reglamentos Técnicos y Metrología Legal; por valor de $6.351.580; por incurrir en el incumplimiento de lo establecido en el artículo 1° de la circular 12 de 2021, expedida por la Comisión Nacional de Precios de Medicamentos y Dispositivos Médicos.
Comprobante de egreso No. 27637 del 28 de julio de 2025. Egreso correspondiente al pago de una sanción pecuniaria impuesta mediante la Resolución No 52194 del 09 de septiembre de 2024 en concordancia con Resolución No 73820 del 22 de septiembre de 2025, por valor de $1.270.316, sanción impuesta por la Super Intendencia de Industria y Comercio.</t>
  </si>
  <si>
    <t>Deficiencias en la supervisión del proceso de compra y mecanismo de facturación debido a la no planeación en la adquisición de medicamentos, sin contar con la identificación del CUM (código único de medicamentos), para los medicamentos regulados por precios máximos de venta, acorde a lo dispuesto por la Comisión Nacional de Precios de Medicamentos y Dispositivos Médicos (CNPMD).</t>
  </si>
  <si>
    <t>Debilidades en los mecanismos de planeación, supervisión y control en los procesos de adquisición y facturación de medicamentos, así como incumplimiento de la normatividad relacionada con la regulación de precios de medicamentos establecida por la Comisión Nacional de Precios de Medicamentos y Dispositivos Médicos, situación que generó la imposición de sanciones pecuniarias a la entidad por valor de $7.621.896, afectando la eficiencia en la administración y ejecución de los recursos públicos.</t>
  </si>
  <si>
    <t>Debilidades en la gestión financiera y presupuestal de la ESE, reflejadas en la falta de oportunidad en el cumplimiento de obligaciones tributarias (estampillas), así como posibles deficiencias en la planeación del flujo de caja y en los mecanismos de control interno para garantizar el pago oportuno de dichas obligaciones.</t>
  </si>
  <si>
    <t>Debido a los hechos anteriormente expuestos, se evidencian mayores valores cancelados producto del acuerdo de pago suscrito con la Gobernación de Antioquia por concepto del no pago de estampillas. Así mismo, se generó un impacto en la disminución del patrimonio, específicamente en la cuenta contable 31, por valor de $185.268.996, correspondiente al pago de intereses de mora efectuado durante la vigencia 2025.</t>
  </si>
  <si>
    <t>Producto del ejercicio de auditoria realizado a la vigencia 2024, se formuló el Hallazgo No1 el cual indicó que a diciembre 31 del 2024, la Entidad presenta recursos en depósitos judiciales consignados en el Banco Agrario y clasificados en la cuenta 1909 en cuantía de $2.776.427.008, El saldo contable y registrado en el Boletín de Tesorería a 31 de diciembre del año 2025 asciende a $2.770.492.050,81, recursos que deben permanecer conciliados con el Banco Agrario, con el propósito de no incurrir en prescripciones por la no reclamación oportuna una vez finalizado el respectivo proceso, como se evidencia en el Boletín de Caja y Bancos.</t>
  </si>
  <si>
    <t>Deficiencias en los procesos de conciliación, depuración, causación y reconocimiento presupuestal de tesorería y contable conllevando a la ausencia de un efectivo control para el manejo del efectivo.</t>
  </si>
  <si>
    <t>Información financiera que no cuenta con las características de verificabilidad, presentando Imposibilidad en la Cuenta 1909 – Depósitos Judiciales por valor de $2.770.492.050,81, depósitos financieros de la entidad, y deficiencias en su razonabilidad, afectando los resultados del ejercicio.</t>
  </si>
  <si>
    <t>Durante la visita realizada por la auditoria se encuentra que el Hospital Marco Fidel Suarez, a diciembre 31 de 2025, cancelo sanciones a la Super Intendencia de Industria y Comercio. Lo anterior, con ocasión del incumplimiento de lo preceptuado en los artículos 1 y 3 de la Circular 10 de 2020 de la Comisión Nacional de Precios de Medicamentos y Dispositivos Médicos (en adelante CNPMDM o la Comisión), al exceder el precio máximo de venta de medicamentos.</t>
  </si>
  <si>
    <t>Esta situación se origina en deficiencias estructurales en el proceso de controles en lo estipulado en las sanciones de la Super Intendencia de Industria y Comercio, por la falta de control en precios de medicamentos.</t>
  </si>
  <si>
    <t>Debilidades en los mecanismos de control y seguimiento relacionados con la aplicación de la regulación de precios de medicamentos, situación que generó la imposición de sanciones pecuniarias e intereses moratorios a la E.S.E. Hospital Marco Fidel Suárez de Bello por valor de $7.387.968, afectando la eficiencia en la administración y ejecución de los recursos públicos durante la vigencia 2025.</t>
  </si>
  <si>
    <t>TOTALES</t>
  </si>
  <si>
    <t>FIRMA REPRESENTANTE LEGAL</t>
  </si>
  <si>
    <t xml:space="preserve">C.C. </t>
  </si>
  <si>
    <t xml:space="preserve">Convenciones: </t>
  </si>
  <si>
    <t>Información suministrada Informes de Auditorías Anteriores de la CGA.</t>
  </si>
  <si>
    <t>Acciones propuestas por el sujeto de control.</t>
  </si>
  <si>
    <t xml:space="preserve">Celda con formato fecha: Día Mes Año </t>
  </si>
  <si>
    <t xml:space="preserve">Columnas de calculo automático </t>
  </si>
  <si>
    <t>Area o dependencia responsable de presentar la acción de mejora por cada hallazgo de auditoría</t>
  </si>
  <si>
    <t>Fila de Totales</t>
  </si>
  <si>
    <t>Capacitar al personal financiero y contable sobre obligaciones tributarias aplicables a la ESE.</t>
  </si>
  <si>
    <t>Realizar informe  del análisis jurídico de la información reportada por el Banco Agrario en el mes de febrero de 2026.</t>
  </si>
  <si>
    <t>Jurídica</t>
  </si>
  <si>
    <t>Realizar informe del análisis contable de la información reportada por el Banco Agrario en conjunto con el informe jurídico reportado por el área.</t>
  </si>
  <si>
    <t>Contabilidad</t>
  </si>
  <si>
    <t>Fortalecer los controles administrativos y de seguimiento sobre la documentación y obligaciones legales de los vehículos institucionales, garantizando su vigencia oportuna y evitando la materialización de riesgos fiscales, sancionatorios y administrativos.</t>
  </si>
  <si>
    <t>En desarrollo del proceso auditor, y al revisar los soportes de egreso, se evidenciaron pagos realizados durante las vigencias 2024 y 2025 por concepto de sentencias judiciales y conciliaciones, en las cuales la ESE Hospital Marco Fidel Suárez fue vinculada a título de responsabilidad solidaria. Dichas obligaciones se originaron en el incumplimiento del contratista Corporación Nacional del Trabajo, Salud y Educación –CORPONAL, respecto del pago oportuno de salarios, prestaciones sociales, beneficios extralegales y aportes al Sistema de Seguridad Social Integral de sus trabajadores, en el marco de los contratos suscritos con la ESE durante la vigencia 2016.</t>
  </si>
  <si>
    <t>Deficiencias en la actividad de supervisión, a los contratos laborales suscritos con la Corporación Nacional del Trabajo, Salud y Educación – CORPONAL, respecto del pago oportuno de salarios, prestaciones sociales, beneficios extralegales y aportes al Sistema de Seguridad Social Integral de los trabajadores.</t>
  </si>
  <si>
    <t>Los pagos de vigencias anteriores por valor de $1.063.682.801, correspondientes a las sentencias y conciliaciones judiciales correspondientes a la vigencia 2025, originan un riesgo patrimonial a la ESE Marco Fidel Suarez.</t>
  </si>
  <si>
    <t>Procurar la seguridad jurídica de la ESE frente a posibles responsabilidades a título de solidaridad por las acciones u omisiones de sus contratistas y aliados estratégicos.</t>
  </si>
  <si>
    <t>Durante la revisión de la contratación suscrita por la entidad, se evidenció la no suscripción oportuna de las actas de terminación de 21 contratos de prestación de servicios finalizados y las posteriores actas de liquidación. Si bien es cierto que, el manual de contratación de la entidad tiene excepciones de la obligatoriedad de estos actos, no reposaban inicialmente en los expedientes contractuales documentos que acrediten el cierre formal del contrato, tales como, actas de recibo a satisfacción, certificaciones de cumplimiento final o documento equivalente que permitiera constatar la culminación del objeto contractual.
La ausencia de estos documentos impide la verificación objetiva que permita saber si las obligaciones pactadas fueron ejecutadas en su totalidad y conforme a las condiciones contractuales, así como que se realizó el respectivo balance técnico, administrativo y financiero al finalizar la relación contractual.</t>
  </si>
  <si>
    <t>Debilidades en los procedimientos internos de seguimiento y cierre contractual, ausencia de controles que verifiquen el cumplimiento en la etapa de terminación y liquidación, falta de lineamientos que establezcan la obligatoriedad de documentos que certifiquen el recibo a satisfacción y culminación formal del contrato.</t>
  </si>
  <si>
    <t>Dificultades para establecer responsabilidades frente a eventuales incumplimientos, debilidades en la confiablidad de la información contractual, riesgos administrativos, disciplinarios y fiscales.</t>
  </si>
  <si>
    <r>
      <t xml:space="preserve">Fecha iniciación Metas </t>
    </r>
    <r>
      <rPr>
        <b/>
        <sz val="11"/>
        <color rgb="FFFF0000"/>
        <rFont val="Arial"/>
        <family val="2"/>
      </rPr>
      <t>*</t>
    </r>
  </si>
  <si>
    <r>
      <t xml:space="preserve">Fecha terminación Metas </t>
    </r>
    <r>
      <rPr>
        <b/>
        <sz val="11"/>
        <color rgb="FFFF0000"/>
        <rFont val="Arial"/>
        <family val="2"/>
      </rPr>
      <t>*</t>
    </r>
  </si>
  <si>
    <t>UNIDAD</t>
  </si>
  <si>
    <t>Actualizar el modelo de liquidación contractual integrado con una matriz de control de tiempos y alertas de vencimientos para garantizar la liquidación oportuna de los contratos y actas de terminación.</t>
  </si>
  <si>
    <t>Garantizar el control oportuno de los términos legales para la liquidación y actas de terminación de los contratos, evitando la pérdida de oportunidad y riesgos de acciones disciplinarias, fiscales y administrativas.</t>
  </si>
  <si>
    <t>PORCENTAJE</t>
  </si>
  <si>
    <t>3. Aviso de contratos pendientes por liquidar.</t>
  </si>
  <si>
    <r>
      <rPr>
        <sz val="11"/>
        <color rgb="FFFF0000"/>
        <rFont val="Arial"/>
        <family val="2"/>
      </rPr>
      <t>*</t>
    </r>
    <r>
      <rPr>
        <sz val="11"/>
        <rFont val="Arial"/>
        <family val="2"/>
      </rPr>
      <t xml:space="preserve"> Utilizar el formato de fechas según lo indicado, para obtener el calculo automático en cantidad de semanas.</t>
    </r>
  </si>
  <si>
    <t>Subgerencia Administrativa y Financiera</t>
  </si>
  <si>
    <t>Dirección Financiera</t>
  </si>
  <si>
    <t>Control Interno</t>
  </si>
  <si>
    <t xml:space="preserve">Julian Felipe Pineda </t>
  </si>
  <si>
    <t>Subgerencia Administrativa y Financiera (Ciclo Económico) 
Subgerencia Científica (Químico Farmacéutico)</t>
  </si>
  <si>
    <t>Jurídica 
Contabilidad</t>
  </si>
  <si>
    <t>Reforzar la capacitación a los supervisores de contratos en todos sus componentes: económico, administrativo, técnico y jurídico con el fin de advertir situaciones que puedan comprometer la seguridad jurídica de la ESE en la ejecución de los contratos.</t>
  </si>
  <si>
    <t>Realizar reunión bimestral entre el área contable y Jurídica con el fin de revisar la trazabilidad de las acciones realizadas y los cambios que se vayan generando.</t>
  </si>
  <si>
    <t xml:space="preserve">Prevenir sanciones de los Entes Reguladores por mayor valor en venta de medicamentos regulados. </t>
  </si>
  <si>
    <t>4. Actas de reuniones conjuntas.</t>
  </si>
  <si>
    <t>3. Oficios requeridos radicados.</t>
  </si>
  <si>
    <t>Mitigar el riesgo de prescripción de los títulos judiciales a favor de la ESE.</t>
  </si>
  <si>
    <t>Unificar el estado de las gestiones y avances del proceso.</t>
  </si>
  <si>
    <t>2. Informe en texto y anexo en Excel.</t>
  </si>
  <si>
    <t>Identificar y cruzar los registros bancarios con los registros contables para identificar partidas depurables.</t>
  </si>
  <si>
    <t>1. Informe en texto y anexo en Excel.</t>
  </si>
  <si>
    <t>Identificar la situación jurídica de cada registro reportado por el banco Agrario con el fin de determinar las acciones administrativas o judiciales necesarias para llevar a término el depósito judicial.</t>
  </si>
  <si>
    <t xml:space="preserve">Cumplimiento de las obligaciones tributarias y evitar multas, sanciones e intereses. </t>
  </si>
  <si>
    <t>Mitigar el riesgo de pago de sanciones e intereses por incumplimiento en pago de impuestos retenidos.</t>
  </si>
  <si>
    <t>Identificar debilidades de proceso y establecer planes de acción.</t>
  </si>
  <si>
    <t>3. Flujo de caja actualizado.</t>
  </si>
  <si>
    <t>1. Capacitación a los supervisores con enfoque  administrativo, técnico, financiero y jurídico en el proceso de supervisión.</t>
  </si>
  <si>
    <t>Permitir la toma de decisiones por parte del Comité Técnico de Sostenibilidad Contable frente a la depuración de saldos relacionados con depósitos judiciales.</t>
  </si>
  <si>
    <t>5. Acta de reunión del Comité Técnico de Sostenibilidad Contable.</t>
  </si>
  <si>
    <r>
      <t xml:space="preserve">Diseñar e implementar un mecanismo de control y seguimiento para la gestión documental y administrativa de los vehículos institucionales, que incluya: matriz de control con fechas de vencimiento de SOAT, pólizas y tecno mecánica; </t>
    </r>
    <r>
      <rPr>
        <sz val="11"/>
        <rFont val="Arial"/>
        <family val="2"/>
      </rPr>
      <t>generación de alertas preventivas mediante aplicativo de alertas SARA</t>
    </r>
    <r>
      <rPr>
        <sz val="11"/>
        <color theme="1"/>
        <rFont val="Arial"/>
        <family val="2"/>
      </rPr>
      <t>; asignación formal de responsables (Gestión de Activos Fijos) para el seguimiento; implementación de lista de chequeo para entrega y recibo de turnos de conductores; y verificación periódica de la vigencia de los documentos obligatorios de los vehículos.</t>
    </r>
  </si>
  <si>
    <t>1. Jornada de capacitación al 100% del personal financiero y contable sobre obligaciones tributarias y retención en la fuente.</t>
  </si>
  <si>
    <t>4. Auditoría al cumplimiento de obligaciones tributarias.</t>
  </si>
  <si>
    <t>2. Validaciones trimestrales del precio de medicamentos regulados parametrizados en el Software Institucional vs circular CNPMD vigencia 2026.</t>
  </si>
  <si>
    <t>1. Validación inicial  a la compra y parametrización del valor de los medicamentos regulados en el Software  institucional.</t>
  </si>
  <si>
    <t>5. Socialización del procedimiento y controles establecidos.</t>
  </si>
  <si>
    <t>4. Diseño e implementación de lista de chequeo para entrega y recibo de turno de conductores, incluyendo validación de vigencia documental.</t>
  </si>
  <si>
    <t>2. Comunicado a los supervisores de manera mensual de los contratos próximos a vencer y contratos terminados.</t>
  </si>
  <si>
    <t xml:space="preserve">1. Matriz de control y seguimiento de vencimientos de SOAT, pólizas todo riesgo y tecno mecánica de los vehículos institucionales.          </t>
  </si>
  <si>
    <t>2. Alertas preventivas mediante aplicativo de alertas SARA para el seguimiento oportuno de vencimientos documentales.</t>
  </si>
  <si>
    <r>
      <t xml:space="preserve">3. </t>
    </r>
    <r>
      <rPr>
        <sz val="11"/>
        <rFont val="Arial"/>
        <family val="2"/>
      </rPr>
      <t>C</t>
    </r>
    <r>
      <rPr>
        <sz val="11"/>
        <color theme="1"/>
        <rFont val="Arial"/>
        <family val="2"/>
      </rPr>
      <t xml:space="preserve">umplimiento de la actividad conforme a las obligaciones contractuales.  </t>
    </r>
  </si>
  <si>
    <t>1. Validación inicial  a la compra y parametrización del valor de los medicamentos y dispositivos médicos regulados en el Software  institucional.</t>
  </si>
  <si>
    <t>2. Validaciones trimestrales del precio de medicamentos y dispositivos médicos regulados parametrizados en el Software Institucional vs circular CNPMD vigencia 2026.</t>
  </si>
  <si>
    <t>Continuar desde el área jurídica con las acciones judiciales y administrativas necesarias para la recuperación de los saldos a que haya lugar, ante los despachos judiciales y el Banco Agrario.</t>
  </si>
  <si>
    <t>Subgerencia Administrativa y Financiera (Activos Fijos- Coordinación Administrativa)</t>
  </si>
  <si>
    <t>Realizar seguimiento de la compra y parametrización de los medicamentos y dispositivos médicos regulados en el Software institucional de acuerdo con el valor establecido por la circular vigente.
Realizar envió trimestral de correos electrónicos de alerta al área de servicio farmacia para seguimiento y actualización del valor de los medicamentos regulados de acuerdo con lo establecido por la circular vigente y el precio pactado contractualmente.</t>
  </si>
  <si>
    <t>El 13 de julio de 2022, el director Operativo adscrito a la Subsecretaria de ingresos de la Gobernación emitió Auto No. 2022080097043 ordenando Inspección tributaria y contable al agente retenedor ESE HOSPITAL MARCO FIDEL SUAREZ por concepto de estampillas ProDesarrollo, Pro-hospitales públicos, Bienes del adulto mayor, Pro-Desarrollo de la Institución Universitaria de Envigado, Estampilla Politécnico Jaime Isaza Cadavid y la Contribución Especial para los periodos gravables comprendidos entre el 01 de enero de 2019 al 31 de diciembre de 2021.
Que una vez analizada y confrontada toda la información se generó el informe de auditoría No. 2022030278229 del 12 de septiembre de 2022, del cual inician proceso administrativo sancionatorio que para el año 2021 estaba en etapa de cobro activo.</t>
  </si>
  <si>
    <t xml:space="preserve">Monitorear mensualmente en el aplicativo SARA el cumplimiento de las fechas límite y la pertinencia del soporte en la liquidación y pago de los impuestos a cargo. </t>
  </si>
  <si>
    <t xml:space="preserve">2. Declaraciones y pagos de los impuestos registrados en el aplicativo SARA de manera oportuna. </t>
  </si>
  <si>
    <t>Elaborar un flujo de caja que permita monitorear mensualmente la destinación de los recursos y la asignación de partidas necesarias para cubrir las obligaciones tributarias.</t>
  </si>
  <si>
    <t>Auditar el procedimiento de liquidación de impuestos, a cargo de contabilidad, y pago de impuestos, a cargo de tesorería.</t>
  </si>
  <si>
    <t>Presentar informe de gestiones y resultados con saldos susceptibles de depuración ante el Comité Técnico de Sostenibilidad Contable.</t>
  </si>
  <si>
    <t>Realizar  actualización de la compra y parametrización de los medicamentos  y dispositivos médicos regulados en el Software institucional de acuerdo con el valor establecido por la circular vigente.
Realizar envió trimestral de correos electrónicos de alerta al área de servicio farmacia para realizar seguimiento y actualización del valor de los medicamentos regulados de acuerdo con lo establecido por la circular vigente y el precio pactado contractualmente.</t>
  </si>
  <si>
    <t>1. Modelo de terminación y liquidación contractual actualizado y articulado con la matriz de control de tiempos y alertas de vencimiento.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</si>
</sst>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_);_(* \(#,##0.00\);_(* &quot;-&quot;??_);_(@_)"/>
    <numFmt numFmtId="165" formatCode="000000000"/>
    <numFmt numFmtId="166" formatCode="&quot;$&quot;#,##0.00;[Red]&quot;$&quot;#,##0.00"/>
    <numFmt numFmtId="167" formatCode="dd\-mm\-yyyy;@"/>
  </numFmts>
  <fonts count="13" x14ac:knownFonts="1">
    <font>
      <sz val="11"/>
      <color theme="1"/>
      <name val="Calibri"/>
      <family val="2"/>
      <scheme val="minor"/>
    </font>
    <font>
      <sz val="10"/>
      <name val="Arial"/>
      <family val="2"/>
    </font>
    <font>
      <sz val="11"/>
      <name val="Arial"/>
      <family val="2"/>
    </font>
    <font>
      <b/>
      <sz val="11"/>
      <name val="Arial"/>
      <family val="2"/>
    </font>
    <font>
      <sz val="9"/>
      <color indexed="81"/>
      <name val="Tahoma"/>
      <family val="2"/>
    </font>
    <font>
      <sz val="10"/>
      <color indexed="81"/>
      <name val="Calibri"/>
      <family val="2"/>
      <scheme val="minor"/>
    </font>
    <font>
      <b/>
      <sz val="8"/>
      <color indexed="81"/>
      <name val="Tahoma"/>
      <family val="2"/>
    </font>
    <font>
      <sz val="8"/>
      <color indexed="81"/>
      <name val="Tahoma"/>
      <family val="2"/>
    </font>
    <font>
      <b/>
      <sz val="9"/>
      <color indexed="81"/>
      <name val="Tahoma"/>
      <family val="2"/>
    </font>
    <font>
      <sz val="11"/>
      <color theme="1"/>
      <name val="Calibri"/>
      <family val="2"/>
      <scheme val="minor"/>
    </font>
    <font>
      <sz val="11"/>
      <color theme="1"/>
      <name val="Arial"/>
      <family val="2"/>
    </font>
    <font>
      <b/>
      <sz val="11"/>
      <color rgb="FFFF0000"/>
      <name val="Arial"/>
      <family val="2"/>
    </font>
    <font>
      <sz val="11"/>
      <color rgb="FFFF0000"/>
      <name val="Arial"/>
      <family val="2"/>
    </font>
  </fonts>
  <fills count="12">
    <fill>
      <patternFill patternType="none"/>
    </fill>
    <fill>
      <patternFill patternType="gray125"/>
    </fill>
    <fill>
      <patternFill patternType="solid">
        <fgColor theme="4" tint="-0.249977111117893"/>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5" tint="0.39997558519241921"/>
        <bgColor indexed="64"/>
      </patternFill>
    </fill>
    <fill>
      <patternFill patternType="solid">
        <fgColor theme="0" tint="-0.249977111117893"/>
        <bgColor indexed="64"/>
      </patternFill>
    </fill>
    <fill>
      <patternFill patternType="solid">
        <fgColor theme="0"/>
        <bgColor indexed="64"/>
      </patternFill>
    </fill>
    <fill>
      <patternFill patternType="solid">
        <fgColor indexed="9"/>
        <bgColor indexed="64"/>
      </patternFill>
    </fill>
    <fill>
      <patternFill patternType="solid">
        <fgColor theme="7" tint="0.79998168889431442"/>
        <bgColor indexed="64"/>
      </patternFill>
    </fill>
    <fill>
      <patternFill patternType="solid">
        <fgColor theme="8" tint="-0.24997711111789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5">
    <xf numFmtId="0" fontId="0" fillId="0" borderId="0"/>
    <xf numFmtId="0" fontId="1" fillId="0" borderId="0"/>
    <xf numFmtId="164" fontId="1"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cellStyleXfs>
  <cellXfs count="83">
    <xf numFmtId="0" fontId="0" fillId="0" borderId="0" xfId="0"/>
    <xf numFmtId="0" fontId="2" fillId="0" borderId="0" xfId="1" applyFont="1" applyAlignment="1">
      <alignment vertical="center"/>
    </xf>
    <xf numFmtId="165" fontId="2" fillId="0" borderId="0" xfId="2" applyNumberFormat="1" applyFont="1" applyFill="1" applyBorder="1" applyAlignment="1" applyProtection="1">
      <alignment vertical="center"/>
    </xf>
    <xf numFmtId="0" fontId="3" fillId="0" borderId="1" xfId="1" applyFont="1" applyBorder="1" applyAlignment="1">
      <alignment vertical="center"/>
    </xf>
    <xf numFmtId="0" fontId="3" fillId="0" borderId="0" xfId="1" applyFont="1" applyAlignment="1">
      <alignment vertical="center" wrapText="1"/>
    </xf>
    <xf numFmtId="0" fontId="3" fillId="0" borderId="6" xfId="1" applyFont="1" applyBorder="1" applyAlignment="1">
      <alignment vertical="center"/>
    </xf>
    <xf numFmtId="0" fontId="3" fillId="0" borderId="0" xfId="1" applyFont="1" applyAlignment="1" applyProtection="1">
      <alignment vertical="center"/>
      <protection locked="0" hidden="1"/>
    </xf>
    <xf numFmtId="0" fontId="3" fillId="0" borderId="0" xfId="1" applyFont="1" applyAlignment="1" applyProtection="1">
      <alignment horizontal="center" vertical="center"/>
      <protection locked="0" hidden="1"/>
    </xf>
    <xf numFmtId="0" fontId="3" fillId="0" borderId="0" xfId="1" applyFont="1" applyAlignment="1" applyProtection="1">
      <alignment horizontal="left" vertical="center"/>
      <protection locked="0" hidden="1"/>
    </xf>
    <xf numFmtId="165" fontId="2" fillId="0" borderId="0" xfId="2" applyNumberFormat="1" applyFont="1" applyFill="1" applyBorder="1" applyAlignment="1">
      <alignment vertical="center"/>
    </xf>
    <xf numFmtId="43" fontId="2" fillId="0" borderId="0" xfId="4" applyFont="1" applyAlignment="1">
      <alignment vertical="center"/>
    </xf>
    <xf numFmtId="0" fontId="10" fillId="0" borderId="0" xfId="0" applyFont="1"/>
    <xf numFmtId="0" fontId="10" fillId="0" borderId="1" xfId="0" applyFont="1" applyBorder="1" applyAlignment="1">
      <alignment horizontal="justify" vertical="center" wrapText="1"/>
    </xf>
    <xf numFmtId="0" fontId="10" fillId="0" borderId="1" xfId="0" applyFont="1" applyBorder="1" applyAlignment="1">
      <alignment horizontal="center" vertical="center" wrapText="1"/>
    </xf>
    <xf numFmtId="0" fontId="3" fillId="3" borderId="1" xfId="0" applyFont="1" applyFill="1" applyBorder="1" applyAlignment="1" applyProtection="1">
      <alignment horizontal="center" vertical="center" wrapText="1"/>
      <protection locked="0" hidden="1"/>
    </xf>
    <xf numFmtId="0" fontId="3" fillId="4" borderId="1" xfId="0" applyFont="1" applyFill="1" applyBorder="1" applyAlignment="1" applyProtection="1">
      <alignment horizontal="center" vertical="center" wrapText="1"/>
      <protection locked="0" hidden="1"/>
    </xf>
    <xf numFmtId="0" fontId="3" fillId="5" borderId="1" xfId="0" applyFont="1" applyFill="1" applyBorder="1" applyAlignment="1" applyProtection="1">
      <alignment horizontal="center" vertical="center" wrapText="1"/>
      <protection locked="0" hidden="1"/>
    </xf>
    <xf numFmtId="0" fontId="3" fillId="6" borderId="1" xfId="0" applyFont="1" applyFill="1" applyBorder="1" applyAlignment="1" applyProtection="1">
      <alignment horizontal="center" vertical="center" wrapText="1"/>
      <protection locked="0" hidden="1"/>
    </xf>
    <xf numFmtId="0" fontId="3" fillId="7" borderId="1" xfId="0" applyFont="1" applyFill="1" applyBorder="1" applyAlignment="1" applyProtection="1">
      <alignment horizontal="center" vertical="center" wrapText="1"/>
      <protection locked="0" hidden="1"/>
    </xf>
    <xf numFmtId="167" fontId="2" fillId="0" borderId="1" xfId="0" applyNumberFormat="1" applyFont="1" applyBorder="1" applyAlignment="1" applyProtection="1">
      <alignment horizontal="center" vertical="center" wrapText="1"/>
      <protection locked="0" hidden="1"/>
    </xf>
    <xf numFmtId="1" fontId="2" fillId="0" borderId="1" xfId="0" applyNumberFormat="1" applyFont="1" applyBorder="1" applyAlignment="1" applyProtection="1">
      <alignment horizontal="center" vertical="center" wrapText="1"/>
      <protection locked="0" hidden="1"/>
    </xf>
    <xf numFmtId="0" fontId="10" fillId="0" borderId="1" xfId="0" applyFont="1" applyBorder="1" applyAlignment="1">
      <alignment horizontal="justify" vertical="center"/>
    </xf>
    <xf numFmtId="0" fontId="2" fillId="0" borderId="6" xfId="0" applyFont="1" applyBorder="1" applyAlignment="1" applyProtection="1">
      <alignment horizontal="center" vertical="center" wrapText="1"/>
      <protection locked="0" hidden="1"/>
    </xf>
    <xf numFmtId="0" fontId="2" fillId="0" borderId="6" xfId="0" applyFont="1" applyBorder="1" applyAlignment="1" applyProtection="1">
      <alignment horizontal="justify" vertical="center" wrapText="1"/>
      <protection locked="0" hidden="1"/>
    </xf>
    <xf numFmtId="167" fontId="2" fillId="0" borderId="6" xfId="0" applyNumberFormat="1" applyFont="1" applyBorder="1" applyAlignment="1" applyProtection="1">
      <alignment horizontal="center" vertical="center" wrapText="1"/>
      <protection locked="0" hidden="1"/>
    </xf>
    <xf numFmtId="1" fontId="2" fillId="0" borderId="6" xfId="0" applyNumberFormat="1" applyFont="1" applyBorder="1" applyAlignment="1" applyProtection="1">
      <alignment horizontal="center" vertical="center" wrapText="1"/>
      <protection locked="0" hidden="1"/>
    </xf>
    <xf numFmtId="0" fontId="2" fillId="0" borderId="1" xfId="0" applyFont="1" applyBorder="1" applyAlignment="1" applyProtection="1">
      <alignment horizontal="justify" vertical="center" wrapText="1"/>
      <protection locked="0" hidden="1"/>
    </xf>
    <xf numFmtId="0" fontId="2" fillId="8" borderId="1" xfId="0" applyFont="1" applyFill="1" applyBorder="1" applyAlignment="1" applyProtection="1">
      <alignment horizontal="justify" vertical="center" wrapText="1"/>
      <protection locked="0" hidden="1"/>
    </xf>
    <xf numFmtId="0" fontId="2" fillId="9" borderId="1" xfId="0" applyFont="1" applyFill="1" applyBorder="1" applyAlignment="1" applyProtection="1">
      <alignment horizontal="center" vertical="center" wrapText="1"/>
      <protection locked="0" hidden="1"/>
    </xf>
    <xf numFmtId="9" fontId="2" fillId="8" borderId="6" xfId="0" applyNumberFormat="1" applyFont="1" applyFill="1" applyBorder="1" applyAlignment="1" applyProtection="1">
      <alignment horizontal="center" vertical="center" wrapText="1"/>
      <protection locked="0" hidden="1"/>
    </xf>
    <xf numFmtId="0" fontId="2" fillId="8" borderId="6" xfId="0" applyFont="1" applyFill="1" applyBorder="1" applyAlignment="1" applyProtection="1">
      <alignment horizontal="center" vertical="center" wrapText="1"/>
      <protection locked="0" hidden="1"/>
    </xf>
    <xf numFmtId="0" fontId="2" fillId="8" borderId="6" xfId="0" applyFont="1" applyFill="1" applyBorder="1" applyAlignment="1" applyProtection="1">
      <alignment horizontal="justify" vertical="center" wrapText="1"/>
      <protection locked="0" hidden="1"/>
    </xf>
    <xf numFmtId="0" fontId="2" fillId="9" borderId="6" xfId="0" applyFont="1" applyFill="1" applyBorder="1" applyAlignment="1" applyProtection="1">
      <alignment horizontal="justify" vertical="center" wrapText="1"/>
      <protection locked="0" hidden="1"/>
    </xf>
    <xf numFmtId="0" fontId="3" fillId="10" borderId="10" xfId="0" applyFont="1" applyFill="1" applyBorder="1" applyAlignment="1" applyProtection="1">
      <alignment horizontal="left" vertical="center" wrapText="1"/>
      <protection locked="0" hidden="1"/>
    </xf>
    <xf numFmtId="0" fontId="3" fillId="10" borderId="6" xfId="0" applyFont="1" applyFill="1" applyBorder="1" applyAlignment="1" applyProtection="1">
      <alignment horizontal="left" vertical="center" wrapText="1"/>
      <protection locked="0" hidden="1"/>
    </xf>
    <xf numFmtId="0" fontId="2" fillId="9" borderId="0" xfId="0" applyFont="1" applyFill="1" applyAlignment="1" applyProtection="1">
      <alignment horizontal="center" vertical="center" wrapText="1"/>
      <protection locked="0" hidden="1"/>
    </xf>
    <xf numFmtId="0" fontId="2" fillId="9" borderId="0" xfId="0" applyFont="1" applyFill="1" applyAlignment="1" applyProtection="1">
      <alignment vertical="center" wrapText="1"/>
      <protection locked="0" hidden="1"/>
    </xf>
    <xf numFmtId="0" fontId="2" fillId="0" borderId="0" xfId="0" applyFont="1" applyAlignment="1" applyProtection="1">
      <alignment vertical="center" wrapText="1"/>
      <protection locked="0" hidden="1"/>
    </xf>
    <xf numFmtId="0" fontId="2" fillId="0" borderId="0" xfId="0" applyFont="1" applyAlignment="1" applyProtection="1">
      <alignment horizontal="left" vertical="center" wrapText="1"/>
      <protection locked="0" hidden="1"/>
    </xf>
    <xf numFmtId="0" fontId="2" fillId="0" borderId="1" xfId="0" applyFont="1" applyBorder="1" applyAlignment="1" applyProtection="1">
      <alignment horizontal="left" vertical="center" wrapText="1"/>
      <protection locked="0" hidden="1"/>
    </xf>
    <xf numFmtId="0" fontId="2" fillId="0" borderId="6" xfId="0" applyFont="1" applyBorder="1" applyAlignment="1" applyProtection="1">
      <alignment horizontal="left" vertical="center" wrapText="1"/>
      <protection locked="0" hidden="1"/>
    </xf>
    <xf numFmtId="0" fontId="3" fillId="5" borderId="6" xfId="0" applyFont="1" applyFill="1" applyBorder="1" applyAlignment="1" applyProtection="1">
      <alignment horizontal="center" vertical="center" wrapText="1"/>
      <protection locked="0" hidden="1"/>
    </xf>
    <xf numFmtId="0" fontId="2" fillId="0" borderId="0" xfId="0" applyFont="1" applyAlignment="1" applyProtection="1">
      <alignment horizontal="center" vertical="center" wrapText="1"/>
      <protection locked="0" hidden="1"/>
    </xf>
    <xf numFmtId="0" fontId="2" fillId="10" borderId="1" xfId="0" applyFont="1" applyFill="1" applyBorder="1" applyAlignment="1" applyProtection="1">
      <alignment horizontal="center" vertical="center" wrapText="1"/>
      <protection locked="0" hidden="1"/>
    </xf>
    <xf numFmtId="1" fontId="10" fillId="0" borderId="1" xfId="0" applyNumberFormat="1" applyFont="1" applyBorder="1" applyAlignment="1">
      <alignment horizontal="center" vertical="center" wrapText="1"/>
    </xf>
    <xf numFmtId="0" fontId="2" fillId="8" borderId="14" xfId="0" applyFont="1" applyFill="1" applyBorder="1" applyAlignment="1" applyProtection="1">
      <alignment horizontal="justify" vertical="center" wrapText="1"/>
      <protection locked="0" hidden="1"/>
    </xf>
    <xf numFmtId="0" fontId="2" fillId="9" borderId="6" xfId="0" applyFont="1" applyFill="1" applyBorder="1" applyAlignment="1" applyProtection="1">
      <alignment horizontal="center" vertical="center" wrapText="1"/>
      <protection locked="0" hidden="1"/>
    </xf>
    <xf numFmtId="0" fontId="2" fillId="9" borderId="2" xfId="0" applyFont="1" applyFill="1" applyBorder="1" applyAlignment="1" applyProtection="1">
      <alignment vertical="center" wrapText="1"/>
      <protection locked="0" hidden="1"/>
    </xf>
    <xf numFmtId="0" fontId="2" fillId="9" borderId="3" xfId="0" applyFont="1" applyFill="1" applyBorder="1" applyAlignment="1" applyProtection="1">
      <alignment vertical="center" wrapText="1"/>
      <protection locked="0" hidden="1"/>
    </xf>
    <xf numFmtId="166" fontId="3" fillId="0" borderId="12" xfId="0" applyNumberFormat="1" applyFont="1" applyBorder="1" applyAlignment="1" applyProtection="1">
      <alignment horizontal="center" vertical="center" wrapText="1"/>
      <protection locked="0" hidden="1"/>
    </xf>
    <xf numFmtId="166" fontId="3" fillId="0" borderId="0" xfId="0" applyNumberFormat="1" applyFont="1" applyAlignment="1" applyProtection="1">
      <alignment horizontal="center" vertical="center" wrapText="1"/>
      <protection locked="0" hidden="1"/>
    </xf>
    <xf numFmtId="0" fontId="2" fillId="0" borderId="0" xfId="0" applyFont="1" applyAlignment="1" applyProtection="1">
      <alignment horizontal="left" vertical="top" wrapText="1"/>
      <protection locked="0" hidden="1"/>
    </xf>
    <xf numFmtId="0" fontId="2" fillId="9" borderId="11" xfId="0" applyFont="1" applyFill="1" applyBorder="1" applyAlignment="1" applyProtection="1">
      <alignment horizontal="center" vertical="center" wrapText="1"/>
      <protection locked="0" hidden="1"/>
    </xf>
    <xf numFmtId="0" fontId="2" fillId="9" borderId="2" xfId="0" applyFont="1" applyFill="1" applyBorder="1" applyAlignment="1" applyProtection="1">
      <alignment horizontal="center" vertical="center" wrapText="1"/>
      <protection locked="0" hidden="1"/>
    </xf>
    <xf numFmtId="0" fontId="3" fillId="0" borderId="11" xfId="1" applyFont="1" applyBorder="1" applyAlignment="1" applyProtection="1">
      <alignment horizontal="left" vertical="center"/>
      <protection locked="0" hidden="1"/>
    </xf>
    <xf numFmtId="0" fontId="3" fillId="0" borderId="3" xfId="1" applyFont="1" applyBorder="1" applyAlignment="1" applyProtection="1">
      <alignment horizontal="left" vertical="center"/>
      <protection locked="0" hidden="1"/>
    </xf>
    <xf numFmtId="0" fontId="3" fillId="0" borderId="0" xfId="1" applyFont="1" applyAlignment="1" applyProtection="1">
      <alignment horizontal="center" vertical="center"/>
      <protection locked="0" hidden="1"/>
    </xf>
    <xf numFmtId="166" fontId="3" fillId="11" borderId="11" xfId="0" applyNumberFormat="1" applyFont="1" applyFill="1" applyBorder="1" applyAlignment="1" applyProtection="1">
      <alignment horizontal="center" vertical="center" wrapText="1"/>
      <protection locked="0" hidden="1"/>
    </xf>
    <xf numFmtId="166" fontId="3" fillId="11" borderId="3" xfId="0" applyNumberFormat="1" applyFont="1" applyFill="1" applyBorder="1" applyAlignment="1" applyProtection="1">
      <alignment horizontal="center" vertical="center" wrapText="1"/>
      <protection locked="0" hidden="1"/>
    </xf>
    <xf numFmtId="0" fontId="2" fillId="0" borderId="14" xfId="0" applyFont="1" applyBorder="1" applyAlignment="1" applyProtection="1">
      <alignment horizontal="justify" vertical="center" wrapText="1"/>
      <protection locked="0" hidden="1"/>
    </xf>
    <xf numFmtId="0" fontId="2" fillId="0" borderId="13" xfId="0" applyFont="1" applyBorder="1" applyAlignment="1" applyProtection="1">
      <alignment horizontal="justify" vertical="center" wrapText="1"/>
      <protection locked="0" hidden="1"/>
    </xf>
    <xf numFmtId="0" fontId="2" fillId="0" borderId="6" xfId="0" applyFont="1" applyBorder="1" applyAlignment="1" applyProtection="1">
      <alignment horizontal="justify" vertical="center" wrapText="1"/>
      <protection locked="0" hidden="1"/>
    </xf>
    <xf numFmtId="0" fontId="2" fillId="0" borderId="14" xfId="0" applyFont="1" applyBorder="1" applyAlignment="1" applyProtection="1">
      <alignment horizontal="center" vertical="center" wrapText="1"/>
      <protection locked="0" hidden="1"/>
    </xf>
    <xf numFmtId="0" fontId="2" fillId="0" borderId="13" xfId="0" applyFont="1" applyBorder="1" applyAlignment="1" applyProtection="1">
      <alignment horizontal="center" vertical="center" wrapText="1"/>
      <protection locked="0" hidden="1"/>
    </xf>
    <xf numFmtId="0" fontId="2" fillId="0" borderId="6" xfId="0" applyFont="1" applyBorder="1" applyAlignment="1" applyProtection="1">
      <alignment horizontal="center" vertical="center" wrapText="1"/>
      <protection locked="0" hidden="1"/>
    </xf>
    <xf numFmtId="0" fontId="10" fillId="0" borderId="14" xfId="0" applyFont="1" applyBorder="1" applyAlignment="1">
      <alignment horizontal="justify" vertical="center" wrapText="1"/>
    </xf>
    <xf numFmtId="0" fontId="10" fillId="0" borderId="13" xfId="0" applyFont="1" applyBorder="1" applyAlignment="1">
      <alignment horizontal="justify" vertical="center" wrapText="1"/>
    </xf>
    <xf numFmtId="0" fontId="10" fillId="0" borderId="6" xfId="0" applyFont="1" applyBorder="1" applyAlignment="1">
      <alignment horizontal="justify" vertical="center" wrapText="1"/>
    </xf>
    <xf numFmtId="0" fontId="10" fillId="0" borderId="13" xfId="0" applyFont="1" applyBorder="1" applyAlignment="1">
      <alignment horizontal="center" vertical="center" wrapText="1"/>
    </xf>
    <xf numFmtId="0" fontId="10" fillId="0" borderId="6" xfId="0" applyFont="1" applyBorder="1" applyAlignment="1">
      <alignment horizontal="center" vertical="center" wrapText="1"/>
    </xf>
    <xf numFmtId="0" fontId="2" fillId="0" borderId="1" xfId="0" applyFont="1" applyBorder="1" applyAlignment="1" applyProtection="1">
      <alignment horizontal="justify" vertical="center" wrapText="1"/>
      <protection locked="0" hidden="1"/>
    </xf>
    <xf numFmtId="0" fontId="10" fillId="0" borderId="1" xfId="0" applyFont="1" applyBorder="1" applyAlignment="1">
      <alignment horizontal="justify" vertical="center" wrapText="1"/>
    </xf>
    <xf numFmtId="166" fontId="3" fillId="2" borderId="7" xfId="0" applyNumberFormat="1" applyFont="1" applyFill="1" applyBorder="1" applyAlignment="1" applyProtection="1">
      <alignment horizontal="center" vertical="center" wrapText="1"/>
      <protection locked="0" hidden="1"/>
    </xf>
    <xf numFmtId="166" fontId="3" fillId="2" borderId="8" xfId="0" applyNumberFormat="1" applyFont="1" applyFill="1" applyBorder="1" applyAlignment="1" applyProtection="1">
      <alignment horizontal="center" vertical="center" wrapText="1"/>
      <protection locked="0" hidden="1"/>
    </xf>
    <xf numFmtId="166" fontId="3" fillId="2" borderId="9" xfId="0" applyNumberFormat="1" applyFont="1" applyFill="1" applyBorder="1" applyAlignment="1" applyProtection="1">
      <alignment horizontal="center" vertical="center" wrapText="1"/>
      <protection locked="0" hidden="1"/>
    </xf>
    <xf numFmtId="14" fontId="3" fillId="0" borderId="4" xfId="1" applyNumberFormat="1" applyFont="1" applyBorder="1" applyAlignment="1">
      <alignment horizontal="left" vertical="center" wrapText="1"/>
    </xf>
    <xf numFmtId="0" fontId="3" fillId="0" borderId="4" xfId="1" applyFont="1" applyBorder="1" applyAlignment="1">
      <alignment horizontal="left" vertical="center" wrapText="1"/>
    </xf>
    <xf numFmtId="0" fontId="3" fillId="0" borderId="5" xfId="1" applyFont="1" applyBorder="1" applyAlignment="1">
      <alignment horizontal="left" vertical="center" wrapText="1"/>
    </xf>
    <xf numFmtId="0" fontId="2" fillId="0" borderId="0" xfId="1" applyFont="1" applyAlignment="1">
      <alignment horizontal="center" vertical="center" wrapText="1"/>
    </xf>
    <xf numFmtId="0" fontId="3" fillId="0" borderId="2" xfId="1" applyFont="1" applyBorder="1" applyAlignment="1">
      <alignment horizontal="left" vertical="center" wrapText="1"/>
    </xf>
    <xf numFmtId="0" fontId="3" fillId="0" borderId="3" xfId="1" applyFont="1" applyBorder="1" applyAlignment="1">
      <alignment horizontal="left" vertical="center" wrapText="1"/>
    </xf>
    <xf numFmtId="9" fontId="2" fillId="0" borderId="1" xfId="0" applyNumberFormat="1" applyFont="1" applyFill="1" applyBorder="1" applyAlignment="1" applyProtection="1">
      <alignment horizontal="center" vertical="center" wrapText="1"/>
      <protection locked="0" hidden="1"/>
    </xf>
    <xf numFmtId="9" fontId="2" fillId="0" borderId="6" xfId="0" applyNumberFormat="1" applyFont="1" applyFill="1" applyBorder="1" applyAlignment="1" applyProtection="1">
      <alignment horizontal="center" vertical="center" wrapText="1"/>
      <protection locked="0" hidden="1"/>
    </xf>
  </cellXfs>
  <cellStyles count="5">
    <cellStyle name="Millares" xfId="4" builtinId="3"/>
    <cellStyle name="Millares 2" xfId="2" xr:uid="{FC0CBDAC-9FB0-4108-BFF0-3126AEF232B1}"/>
    <cellStyle name="Millares 2 2" xfId="3" xr:uid="{13E9D0C6-BF83-4C7A-8D9A-47340881D91E}"/>
    <cellStyle name="Normal" xfId="0" builtinId="0"/>
    <cellStyle name="Normal 2" xfId="1" xr:uid="{A643D349-AF7A-4EB3-BCD8-91585E41D4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-1</xdr:rowOff>
    </xdr:from>
    <xdr:to>
      <xdr:col>12</xdr:col>
      <xdr:colOff>-1</xdr:colOff>
      <xdr:row>7</xdr:row>
      <xdr:rowOff>-1</xdr:rowOff>
    </xdr:to>
    <xdr:sp macro="" textlink="">
      <xdr:nvSpPr>
        <xdr:cNvPr id="2" name="CuadroTexto 1">
          <a:extLst>
            <a:ext uri="{FF2B5EF4-FFF2-40B4-BE49-F238E27FC236}">
              <a16:creationId xmlns:a16="http://schemas.microsoft.com/office/drawing/2014/main" id="{9D09325A-A7F7-460E-B201-DDB18BB652A2}"/>
            </a:ext>
          </a:extLst>
        </xdr:cNvPr>
        <xdr:cNvSpPr txBox="1"/>
      </xdr:nvSpPr>
      <xdr:spPr>
        <a:xfrm>
          <a:off x="152400" y="180974"/>
          <a:ext cx="22450424" cy="1085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419" sz="1100"/>
        </a:p>
      </xdr:txBody>
    </xdr:sp>
    <xdr:clientData/>
  </xdr:twoCellAnchor>
  <xdr:twoCellAnchor>
    <xdr:from>
      <xdr:col>3</xdr:col>
      <xdr:colOff>1</xdr:colOff>
      <xdr:row>1</xdr:row>
      <xdr:rowOff>-1</xdr:rowOff>
    </xdr:from>
    <xdr:to>
      <xdr:col>8</xdr:col>
      <xdr:colOff>0</xdr:colOff>
      <xdr:row>7</xdr:row>
      <xdr:rowOff>-1</xdr:rowOff>
    </xdr:to>
    <xdr:sp macro="" textlink="">
      <xdr:nvSpPr>
        <xdr:cNvPr id="3" name="CuadroTexto 2">
          <a:extLst>
            <a:ext uri="{FF2B5EF4-FFF2-40B4-BE49-F238E27FC236}">
              <a16:creationId xmlns:a16="http://schemas.microsoft.com/office/drawing/2014/main" id="{A121A2D2-08E1-4AFB-BA24-4E0D48D4285C}"/>
            </a:ext>
          </a:extLst>
        </xdr:cNvPr>
        <xdr:cNvSpPr txBox="1"/>
      </xdr:nvSpPr>
      <xdr:spPr>
        <a:xfrm>
          <a:off x="4105276" y="180974"/>
          <a:ext cx="12668249" cy="1085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s-CO" sz="2000" b="1" i="0" u="none" strike="noStrike" kern="0" cap="none" spc="0" normalizeH="0" baseline="0" noProof="0">
            <a:ln>
              <a:noFill/>
            </a:ln>
            <a:solidFill>
              <a:prstClr val="black"/>
            </a:solidFill>
            <a:effectLst/>
            <a:uLnTx/>
            <a:uFillTx/>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8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SUSCRIPCIÓN PLAN DE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8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MEJORAMIENTO UNICO</a:t>
          </a:r>
        </a:p>
      </xdr:txBody>
    </xdr:sp>
    <xdr:clientData/>
  </xdr:twoCellAnchor>
  <xdr:twoCellAnchor editAs="oneCell">
    <xdr:from>
      <xdr:col>1</xdr:col>
      <xdr:colOff>452438</xdr:colOff>
      <xdr:row>1</xdr:row>
      <xdr:rowOff>166687</xdr:rowOff>
    </xdr:from>
    <xdr:to>
      <xdr:col>2</xdr:col>
      <xdr:colOff>1869281</xdr:colOff>
      <xdr:row>7</xdr:row>
      <xdr:rowOff>47625</xdr:rowOff>
    </xdr:to>
    <xdr:pic>
      <xdr:nvPicPr>
        <xdr:cNvPr id="4" name="Imagen 3">
          <a:extLst>
            <a:ext uri="{FF2B5EF4-FFF2-40B4-BE49-F238E27FC236}">
              <a16:creationId xmlns:a16="http://schemas.microsoft.com/office/drawing/2014/main" id="{A042687F-A332-42B1-ADF4-56AF6C0245B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4838" y="347662"/>
          <a:ext cx="3162299" cy="966788"/>
        </a:xfrm>
        <a:prstGeom prst="rect">
          <a:avLst/>
        </a:prstGeom>
        <a:noFill/>
        <a:ln>
          <a:noFill/>
        </a:ln>
      </xdr:spPr>
    </xdr:pic>
    <xdr:clientData/>
  </xdr:twoCellAnchor>
  <xdr:twoCellAnchor>
    <xdr:from>
      <xdr:col>8</xdr:col>
      <xdr:colOff>0</xdr:colOff>
      <xdr:row>2</xdr:row>
      <xdr:rowOff>190500</xdr:rowOff>
    </xdr:from>
    <xdr:to>
      <xdr:col>12</xdr:col>
      <xdr:colOff>-1</xdr:colOff>
      <xdr:row>4</xdr:row>
      <xdr:rowOff>202406</xdr:rowOff>
    </xdr:to>
    <xdr:sp macro="" textlink="">
      <xdr:nvSpPr>
        <xdr:cNvPr id="5" name="CuadroTexto 4">
          <a:extLst>
            <a:ext uri="{FF2B5EF4-FFF2-40B4-BE49-F238E27FC236}">
              <a16:creationId xmlns:a16="http://schemas.microsoft.com/office/drawing/2014/main" id="{C8A0B96F-89B1-4CC2-AA8A-4E2DEBEB0835}"/>
            </a:ext>
          </a:extLst>
        </xdr:cNvPr>
        <xdr:cNvSpPr txBox="1"/>
      </xdr:nvSpPr>
      <xdr:spPr>
        <a:xfrm>
          <a:off x="16773525" y="542925"/>
          <a:ext cx="5829299" cy="36433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FEHCA</a:t>
          </a:r>
        </a:p>
      </xdr:txBody>
    </xdr:sp>
    <xdr:clientData/>
  </xdr:twoCellAnchor>
  <xdr:twoCellAnchor>
    <xdr:from>
      <xdr:col>8</xdr:col>
      <xdr:colOff>0</xdr:colOff>
      <xdr:row>0</xdr:row>
      <xdr:rowOff>202406</xdr:rowOff>
    </xdr:from>
    <xdr:to>
      <xdr:col>12</xdr:col>
      <xdr:colOff>-1</xdr:colOff>
      <xdr:row>2</xdr:row>
      <xdr:rowOff>178594</xdr:rowOff>
    </xdr:to>
    <xdr:sp macro="" textlink="">
      <xdr:nvSpPr>
        <xdr:cNvPr id="6" name="CuadroTexto 5">
          <a:extLst>
            <a:ext uri="{FF2B5EF4-FFF2-40B4-BE49-F238E27FC236}">
              <a16:creationId xmlns:a16="http://schemas.microsoft.com/office/drawing/2014/main" id="{B65EAF15-EBC5-4946-A36A-2DF2E6EBD6B6}"/>
            </a:ext>
          </a:extLst>
        </xdr:cNvPr>
        <xdr:cNvSpPr txBox="1"/>
      </xdr:nvSpPr>
      <xdr:spPr>
        <a:xfrm>
          <a:off x="16773525" y="183356"/>
          <a:ext cx="5829299" cy="3571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419" sz="1600" b="1">
              <a:latin typeface="Arial" panose="020B0604020202020204" pitchFamily="34" charset="0"/>
              <a:cs typeface="Arial" panose="020B0604020202020204" pitchFamily="34" charset="0"/>
            </a:rPr>
            <a:t>CÓDIGO:</a:t>
          </a:r>
        </a:p>
      </xdr:txBody>
    </xdr:sp>
    <xdr:clientData/>
  </xdr:twoCellAnchor>
  <xdr:twoCellAnchor>
    <xdr:from>
      <xdr:col>8</xdr:col>
      <xdr:colOff>0</xdr:colOff>
      <xdr:row>4</xdr:row>
      <xdr:rowOff>202406</xdr:rowOff>
    </xdr:from>
    <xdr:to>
      <xdr:col>12</xdr:col>
      <xdr:colOff>-1</xdr:colOff>
      <xdr:row>6</xdr:row>
      <xdr:rowOff>202406</xdr:rowOff>
    </xdr:to>
    <xdr:sp macro="" textlink="">
      <xdr:nvSpPr>
        <xdr:cNvPr id="7" name="CuadroTexto 6">
          <a:extLst>
            <a:ext uri="{FF2B5EF4-FFF2-40B4-BE49-F238E27FC236}">
              <a16:creationId xmlns:a16="http://schemas.microsoft.com/office/drawing/2014/main" id="{2CCA1720-FB27-4934-8DC4-2645DAC606B5}"/>
            </a:ext>
          </a:extLst>
        </xdr:cNvPr>
        <xdr:cNvSpPr txBox="1"/>
      </xdr:nvSpPr>
      <xdr:spPr>
        <a:xfrm>
          <a:off x="16773525" y="907256"/>
          <a:ext cx="5829299" cy="361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419" sz="1600" b="1">
              <a:latin typeface="Arial" panose="020B0604020202020204" pitchFamily="34" charset="0"/>
              <a:cs typeface="Arial" panose="020B0604020202020204" pitchFamily="34" charset="0"/>
            </a:rPr>
            <a:t>VERSIÓN:</a:t>
          </a:r>
        </a:p>
      </xdr:txBody>
    </xdr:sp>
    <xdr:clientData/>
  </xdr:twoCellAnchor>
  <xdr:twoCellAnchor>
    <xdr:from>
      <xdr:col>8</xdr:col>
      <xdr:colOff>0</xdr:colOff>
      <xdr:row>2</xdr:row>
      <xdr:rowOff>178594</xdr:rowOff>
    </xdr:from>
    <xdr:to>
      <xdr:col>12</xdr:col>
      <xdr:colOff>-1</xdr:colOff>
      <xdr:row>4</xdr:row>
      <xdr:rowOff>202406</xdr:rowOff>
    </xdr:to>
    <xdr:sp macro="" textlink="">
      <xdr:nvSpPr>
        <xdr:cNvPr id="8" name="CuadroTexto 7">
          <a:extLst>
            <a:ext uri="{FF2B5EF4-FFF2-40B4-BE49-F238E27FC236}">
              <a16:creationId xmlns:a16="http://schemas.microsoft.com/office/drawing/2014/main" id="{890DD2D4-567D-4E68-9501-ED022E7D144D}"/>
            </a:ext>
          </a:extLst>
        </xdr:cNvPr>
        <xdr:cNvSpPr txBox="1"/>
      </xdr:nvSpPr>
      <xdr:spPr>
        <a:xfrm>
          <a:off x="16773525" y="540544"/>
          <a:ext cx="5829299" cy="3667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419" sz="1600" b="1">
              <a:latin typeface="Arial" panose="020B0604020202020204" pitchFamily="34" charset="0"/>
              <a:cs typeface="Arial" panose="020B0604020202020204" pitchFamily="34" charset="0"/>
            </a:rPr>
            <a:t>FECHA:</a:t>
          </a:r>
        </a:p>
      </xdr:txBody>
    </xdr:sp>
    <xdr:clientData/>
  </xdr:twoCellAnchor>
  <xdr:twoCellAnchor>
    <xdr:from>
      <xdr:col>9</xdr:col>
      <xdr:colOff>607218</xdr:colOff>
      <xdr:row>0</xdr:row>
      <xdr:rowOff>202406</xdr:rowOff>
    </xdr:from>
    <xdr:to>
      <xdr:col>11</xdr:col>
      <xdr:colOff>1059656</xdr:colOff>
      <xdr:row>6</xdr:row>
      <xdr:rowOff>202406</xdr:rowOff>
    </xdr:to>
    <xdr:sp macro="" textlink="">
      <xdr:nvSpPr>
        <xdr:cNvPr id="9" name="CuadroTexto 8">
          <a:extLst>
            <a:ext uri="{FF2B5EF4-FFF2-40B4-BE49-F238E27FC236}">
              <a16:creationId xmlns:a16="http://schemas.microsoft.com/office/drawing/2014/main" id="{C88283DC-C5BA-40CF-A62E-CA6599925DC3}"/>
            </a:ext>
          </a:extLst>
        </xdr:cNvPr>
        <xdr:cNvSpPr txBox="1"/>
      </xdr:nvSpPr>
      <xdr:spPr>
        <a:xfrm>
          <a:off x="19400043" y="183356"/>
          <a:ext cx="3205163" cy="1085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600">
              <a:solidFill>
                <a:srgbClr val="FF0000"/>
              </a:solidFill>
              <a:latin typeface="Arial" panose="020B0604020202020204" pitchFamily="34" charset="0"/>
              <a:cs typeface="Arial" panose="020B0604020202020204" pitchFamily="34" charset="0"/>
            </a:rPr>
            <a:t>FT111_01_SPMU</a:t>
          </a:r>
        </a:p>
      </xdr:txBody>
    </xdr:sp>
    <xdr:clientData/>
  </xdr:twoCellAnchor>
  <xdr:twoCellAnchor>
    <xdr:from>
      <xdr:col>9</xdr:col>
      <xdr:colOff>619125</xdr:colOff>
      <xdr:row>2</xdr:row>
      <xdr:rowOff>178594</xdr:rowOff>
    </xdr:from>
    <xdr:to>
      <xdr:col>12</xdr:col>
      <xdr:colOff>-1</xdr:colOff>
      <xdr:row>4</xdr:row>
      <xdr:rowOff>202406</xdr:rowOff>
    </xdr:to>
    <xdr:sp macro="" textlink="">
      <xdr:nvSpPr>
        <xdr:cNvPr id="10" name="CuadroTexto 9">
          <a:extLst>
            <a:ext uri="{FF2B5EF4-FFF2-40B4-BE49-F238E27FC236}">
              <a16:creationId xmlns:a16="http://schemas.microsoft.com/office/drawing/2014/main" id="{74B89F9E-454E-4EBE-927E-026B0CB2CA84}"/>
            </a:ext>
          </a:extLst>
        </xdr:cNvPr>
        <xdr:cNvSpPr txBox="1"/>
      </xdr:nvSpPr>
      <xdr:spPr>
        <a:xfrm>
          <a:off x="19411950" y="540544"/>
          <a:ext cx="3190874" cy="3667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419" sz="1600">
              <a:latin typeface="Arial" panose="020B0604020202020204" pitchFamily="34" charset="0"/>
              <a:cs typeface="Arial" panose="020B0604020202020204" pitchFamily="34" charset="0"/>
            </a:rPr>
            <a:t>02/01/2025</a:t>
          </a:r>
        </a:p>
      </xdr:txBody>
    </xdr:sp>
    <xdr:clientData/>
  </xdr:twoCellAnchor>
  <xdr:twoCellAnchor>
    <xdr:from>
      <xdr:col>9</xdr:col>
      <xdr:colOff>619125</xdr:colOff>
      <xdr:row>4</xdr:row>
      <xdr:rowOff>202406</xdr:rowOff>
    </xdr:from>
    <xdr:to>
      <xdr:col>12</xdr:col>
      <xdr:colOff>-1</xdr:colOff>
      <xdr:row>6</xdr:row>
      <xdr:rowOff>202406</xdr:rowOff>
    </xdr:to>
    <xdr:sp macro="" textlink="">
      <xdr:nvSpPr>
        <xdr:cNvPr id="11" name="CuadroTexto 10">
          <a:extLst>
            <a:ext uri="{FF2B5EF4-FFF2-40B4-BE49-F238E27FC236}">
              <a16:creationId xmlns:a16="http://schemas.microsoft.com/office/drawing/2014/main" id="{2634839A-B60D-4106-A76A-A92F3A082351}"/>
            </a:ext>
          </a:extLst>
        </xdr:cNvPr>
        <xdr:cNvSpPr txBox="1"/>
      </xdr:nvSpPr>
      <xdr:spPr>
        <a:xfrm>
          <a:off x="19411950" y="907256"/>
          <a:ext cx="3190874" cy="361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419" sz="1600">
              <a:latin typeface="Arial" panose="020B0604020202020204" pitchFamily="34" charset="0"/>
              <a:cs typeface="Arial" panose="020B0604020202020204" pitchFamily="34" charset="0"/>
            </a:rPr>
            <a:t>V2</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3A34F-566D-4E70-ACF1-277DB9514951}">
  <sheetPr>
    <tabColor theme="4" tint="-0.499984740745262"/>
  </sheetPr>
  <dimension ref="B1:S61"/>
  <sheetViews>
    <sheetView tabSelected="1" topLeftCell="E1" zoomScale="80" zoomScaleNormal="80" workbookViewId="0">
      <selection activeCell="N17" sqref="N17:N38"/>
    </sheetView>
  </sheetViews>
  <sheetFormatPr baseColWidth="10" defaultColWidth="11.42578125" defaultRowHeight="14.25" x14ac:dyDescent="0.25"/>
  <cols>
    <col min="1" max="1" width="2.28515625" style="1" customWidth="1"/>
    <col min="2" max="2" width="26.28515625" style="1" bestFit="1" customWidth="1"/>
    <col min="3" max="3" width="46.85546875" style="1" customWidth="1"/>
    <col min="4" max="4" width="36.7109375" style="9" customWidth="1"/>
    <col min="5" max="5" width="43.5703125" style="9" customWidth="1"/>
    <col min="6" max="6" width="37.5703125" style="9" customWidth="1"/>
    <col min="7" max="7" width="35.140625" style="9" customWidth="1"/>
    <col min="8" max="8" width="37" style="9" customWidth="1"/>
    <col min="9" max="9" width="30.28515625" style="1" customWidth="1"/>
    <col min="10" max="10" width="25" style="1" customWidth="1"/>
    <col min="11" max="11" width="16.42578125" style="1" bestFit="1" customWidth="1"/>
    <col min="12" max="12" width="15.7109375" style="1" customWidth="1"/>
    <col min="13" max="13" width="15.7109375" style="1" bestFit="1" customWidth="1"/>
    <col min="14" max="14" width="41.42578125" style="1" customWidth="1"/>
    <col min="15" max="15" width="20.28515625" style="1" customWidth="1"/>
    <col min="16" max="16384" width="11.42578125" style="1"/>
  </cols>
  <sheetData>
    <row r="1" spans="2:14" x14ac:dyDescent="0.25">
      <c r="D1" s="2"/>
      <c r="E1" s="2"/>
      <c r="F1" s="2"/>
      <c r="G1" s="2"/>
      <c r="H1" s="2"/>
    </row>
    <row r="2" spans="2:14" x14ac:dyDescent="0.25">
      <c r="D2" s="2"/>
      <c r="E2" s="2"/>
      <c r="F2" s="2"/>
      <c r="G2" s="2"/>
      <c r="H2" s="2"/>
    </row>
    <row r="3" spans="2:14" x14ac:dyDescent="0.25">
      <c r="D3" s="2"/>
      <c r="E3" s="2"/>
      <c r="F3" s="2"/>
      <c r="G3" s="2"/>
      <c r="H3" s="2"/>
    </row>
    <row r="4" spans="2:14" x14ac:dyDescent="0.25">
      <c r="D4" s="2"/>
      <c r="E4" s="2"/>
      <c r="F4" s="2"/>
      <c r="G4" s="2"/>
      <c r="H4" s="2"/>
    </row>
    <row r="5" spans="2:14" x14ac:dyDescent="0.25">
      <c r="D5" s="2"/>
      <c r="E5" s="2"/>
      <c r="F5" s="2"/>
      <c r="G5" s="2"/>
      <c r="H5" s="2"/>
    </row>
    <row r="6" spans="2:14" x14ac:dyDescent="0.25">
      <c r="D6" s="2"/>
      <c r="E6" s="2"/>
      <c r="F6" s="2"/>
      <c r="G6" s="2"/>
      <c r="H6" s="2"/>
    </row>
    <row r="7" spans="2:14" x14ac:dyDescent="0.25">
      <c r="D7" s="2"/>
      <c r="E7" s="2"/>
      <c r="F7" s="2"/>
      <c r="G7" s="2"/>
      <c r="H7" s="2"/>
    </row>
    <row r="8" spans="2:14" x14ac:dyDescent="0.25">
      <c r="B8" s="78"/>
      <c r="C8" s="78"/>
      <c r="D8" s="78"/>
      <c r="E8" s="78"/>
      <c r="F8" s="78"/>
      <c r="G8" s="78"/>
      <c r="H8" s="78"/>
      <c r="I8" s="78"/>
      <c r="J8" s="78"/>
      <c r="K8" s="78"/>
      <c r="L8" s="78"/>
      <c r="M8" s="78"/>
    </row>
    <row r="9" spans="2:14" ht="15" x14ac:dyDescent="0.25">
      <c r="B9" s="3" t="s">
        <v>0</v>
      </c>
      <c r="C9" s="79" t="s">
        <v>1</v>
      </c>
      <c r="D9" s="79"/>
      <c r="E9" s="79"/>
      <c r="F9" s="80"/>
      <c r="G9" s="4"/>
      <c r="H9" s="4"/>
      <c r="I9" s="4"/>
      <c r="J9" s="4"/>
      <c r="K9" s="4"/>
      <c r="L9" s="4"/>
    </row>
    <row r="10" spans="2:14" ht="15" x14ac:dyDescent="0.25">
      <c r="B10" s="3" t="s">
        <v>2</v>
      </c>
      <c r="C10" s="76" t="s">
        <v>3</v>
      </c>
      <c r="D10" s="76"/>
      <c r="E10" s="76"/>
      <c r="F10" s="77"/>
      <c r="G10" s="4"/>
      <c r="H10" s="4"/>
      <c r="I10" s="4"/>
      <c r="J10" s="4"/>
      <c r="K10" s="4"/>
      <c r="L10" s="4"/>
    </row>
    <row r="11" spans="2:14" ht="15" x14ac:dyDescent="0.25">
      <c r="B11" s="3" t="s">
        <v>4</v>
      </c>
      <c r="C11" s="76" t="s">
        <v>5</v>
      </c>
      <c r="D11" s="76"/>
      <c r="E11" s="76"/>
      <c r="F11" s="77"/>
      <c r="G11" s="4"/>
      <c r="H11" s="4"/>
      <c r="I11" s="4"/>
      <c r="J11" s="4"/>
      <c r="K11" s="4"/>
      <c r="L11" s="4"/>
    </row>
    <row r="12" spans="2:14" ht="15" x14ac:dyDescent="0.25">
      <c r="B12" s="3" t="s">
        <v>6</v>
      </c>
      <c r="C12" s="76">
        <v>2025</v>
      </c>
      <c r="D12" s="76"/>
      <c r="E12" s="76"/>
      <c r="F12" s="77"/>
      <c r="G12" s="4"/>
      <c r="H12" s="4"/>
      <c r="I12" s="4"/>
      <c r="J12" s="4"/>
      <c r="K12" s="4"/>
      <c r="L12" s="4"/>
    </row>
    <row r="13" spans="2:14" ht="15" x14ac:dyDescent="0.25">
      <c r="B13" s="5" t="s">
        <v>7</v>
      </c>
      <c r="C13" s="75">
        <v>46170</v>
      </c>
      <c r="D13" s="76"/>
      <c r="E13" s="76"/>
      <c r="F13" s="77"/>
      <c r="G13" s="4"/>
      <c r="H13" s="4"/>
      <c r="I13" s="4"/>
      <c r="J13" s="4"/>
      <c r="K13" s="4"/>
      <c r="L13" s="4"/>
    </row>
    <row r="14" spans="2:14" s="11" customFormat="1" x14ac:dyDescent="0.2"/>
    <row r="15" spans="2:14" ht="24" customHeight="1" x14ac:dyDescent="0.25">
      <c r="B15" s="72" t="s">
        <v>8</v>
      </c>
      <c r="C15" s="73"/>
      <c r="D15" s="73"/>
      <c r="E15" s="73"/>
      <c r="F15" s="73"/>
      <c r="G15" s="73"/>
      <c r="H15" s="73"/>
      <c r="I15" s="73"/>
      <c r="J15" s="73"/>
      <c r="K15" s="73"/>
      <c r="L15" s="73"/>
      <c r="M15" s="73"/>
      <c r="N15" s="74"/>
    </row>
    <row r="16" spans="2:14" ht="45" customHeight="1" x14ac:dyDescent="0.25">
      <c r="B16" s="14" t="s">
        <v>9</v>
      </c>
      <c r="C16" s="14" t="s">
        <v>10</v>
      </c>
      <c r="D16" s="14" t="s">
        <v>11</v>
      </c>
      <c r="E16" s="14" t="s">
        <v>12</v>
      </c>
      <c r="F16" s="15" t="s">
        <v>13</v>
      </c>
      <c r="G16" s="15" t="s">
        <v>14</v>
      </c>
      <c r="H16" s="15" t="s">
        <v>15</v>
      </c>
      <c r="I16" s="15" t="s">
        <v>16</v>
      </c>
      <c r="J16" s="15" t="s">
        <v>17</v>
      </c>
      <c r="K16" s="16" t="s">
        <v>57</v>
      </c>
      <c r="L16" s="16" t="s">
        <v>58</v>
      </c>
      <c r="M16" s="17" t="s">
        <v>18</v>
      </c>
      <c r="N16" s="18" t="s">
        <v>19</v>
      </c>
    </row>
    <row r="17" spans="2:19" ht="77.25" customHeight="1" x14ac:dyDescent="0.25">
      <c r="B17" s="62">
        <v>1</v>
      </c>
      <c r="C17" s="59" t="s">
        <v>20</v>
      </c>
      <c r="D17" s="59" t="s">
        <v>21</v>
      </c>
      <c r="E17" s="59" t="s">
        <v>22</v>
      </c>
      <c r="F17" s="71" t="s">
        <v>89</v>
      </c>
      <c r="G17" s="71" t="s">
        <v>49</v>
      </c>
      <c r="H17" s="12" t="s">
        <v>97</v>
      </c>
      <c r="I17" s="13" t="s">
        <v>59</v>
      </c>
      <c r="J17" s="44">
        <v>1</v>
      </c>
      <c r="K17" s="19">
        <v>46170</v>
      </c>
      <c r="L17" s="19">
        <v>46352</v>
      </c>
      <c r="M17" s="20">
        <f t="shared" ref="M17:M36" si="0">(+L17-K17)/7</f>
        <v>26</v>
      </c>
      <c r="N17" s="81" t="s">
        <v>103</v>
      </c>
      <c r="S17" s="10"/>
    </row>
    <row r="18" spans="2:19" ht="77.25" customHeight="1" x14ac:dyDescent="0.25">
      <c r="B18" s="63"/>
      <c r="C18" s="60"/>
      <c r="D18" s="60"/>
      <c r="E18" s="60"/>
      <c r="F18" s="71"/>
      <c r="G18" s="71"/>
      <c r="H18" s="21" t="s">
        <v>98</v>
      </c>
      <c r="I18" s="13" t="s">
        <v>59</v>
      </c>
      <c r="J18" s="44">
        <v>6</v>
      </c>
      <c r="K18" s="19">
        <v>46170</v>
      </c>
      <c r="L18" s="19">
        <v>46352</v>
      </c>
      <c r="M18" s="20">
        <f t="shared" si="0"/>
        <v>26</v>
      </c>
      <c r="N18" s="81" t="s">
        <v>103</v>
      </c>
    </row>
    <row r="19" spans="2:19" ht="63.75" customHeight="1" x14ac:dyDescent="0.25">
      <c r="B19" s="63"/>
      <c r="C19" s="60"/>
      <c r="D19" s="60"/>
      <c r="E19" s="60"/>
      <c r="F19" s="71"/>
      <c r="G19" s="71"/>
      <c r="H19" s="12" t="s">
        <v>99</v>
      </c>
      <c r="I19" s="13" t="s">
        <v>59</v>
      </c>
      <c r="J19" s="44">
        <v>6</v>
      </c>
      <c r="K19" s="19">
        <v>46170</v>
      </c>
      <c r="L19" s="19">
        <v>46352</v>
      </c>
      <c r="M19" s="20">
        <f t="shared" si="0"/>
        <v>26</v>
      </c>
      <c r="N19" s="81" t="s">
        <v>65</v>
      </c>
    </row>
    <row r="20" spans="2:19" ht="65.25" customHeight="1" x14ac:dyDescent="0.25">
      <c r="B20" s="63"/>
      <c r="C20" s="60"/>
      <c r="D20" s="60"/>
      <c r="E20" s="60"/>
      <c r="F20" s="71"/>
      <c r="G20" s="71"/>
      <c r="H20" s="12" t="s">
        <v>95</v>
      </c>
      <c r="I20" s="13" t="s">
        <v>59</v>
      </c>
      <c r="J20" s="44">
        <v>1</v>
      </c>
      <c r="K20" s="19">
        <v>46170</v>
      </c>
      <c r="L20" s="19">
        <v>46352</v>
      </c>
      <c r="M20" s="20">
        <f t="shared" si="0"/>
        <v>26</v>
      </c>
      <c r="N20" s="81" t="s">
        <v>103</v>
      </c>
    </row>
    <row r="21" spans="2:19" ht="58.5" customHeight="1" x14ac:dyDescent="0.25">
      <c r="B21" s="64"/>
      <c r="C21" s="61"/>
      <c r="D21" s="61"/>
      <c r="E21" s="61"/>
      <c r="F21" s="71"/>
      <c r="G21" s="71"/>
      <c r="H21" s="12" t="s">
        <v>94</v>
      </c>
      <c r="I21" s="13" t="s">
        <v>59</v>
      </c>
      <c r="J21" s="44">
        <v>1</v>
      </c>
      <c r="K21" s="19">
        <v>46170</v>
      </c>
      <c r="L21" s="19">
        <v>46352</v>
      </c>
      <c r="M21" s="20">
        <f t="shared" si="0"/>
        <v>26</v>
      </c>
      <c r="N21" s="81" t="s">
        <v>103</v>
      </c>
    </row>
    <row r="22" spans="2:19" ht="147" customHeight="1" x14ac:dyDescent="0.25">
      <c r="B22" s="62">
        <v>2</v>
      </c>
      <c r="C22" s="59" t="s">
        <v>23</v>
      </c>
      <c r="D22" s="59" t="s">
        <v>24</v>
      </c>
      <c r="E22" s="59" t="s">
        <v>25</v>
      </c>
      <c r="F22" s="59" t="s">
        <v>104</v>
      </c>
      <c r="G22" s="59" t="s">
        <v>73</v>
      </c>
      <c r="H22" s="23" t="s">
        <v>93</v>
      </c>
      <c r="I22" s="13" t="s">
        <v>59</v>
      </c>
      <c r="J22" s="44">
        <v>3</v>
      </c>
      <c r="K22" s="19">
        <v>46170</v>
      </c>
      <c r="L22" s="24">
        <v>46352</v>
      </c>
      <c r="M22" s="25">
        <f t="shared" si="0"/>
        <v>26</v>
      </c>
      <c r="N22" s="82" t="s">
        <v>69</v>
      </c>
    </row>
    <row r="23" spans="2:19" ht="138" customHeight="1" x14ac:dyDescent="0.25">
      <c r="B23" s="64"/>
      <c r="C23" s="61"/>
      <c r="D23" s="61"/>
      <c r="E23" s="61"/>
      <c r="F23" s="61"/>
      <c r="G23" s="61"/>
      <c r="H23" s="23" t="s">
        <v>92</v>
      </c>
      <c r="I23" s="13" t="s">
        <v>59</v>
      </c>
      <c r="J23" s="44">
        <v>3</v>
      </c>
      <c r="K23" s="19">
        <v>46170</v>
      </c>
      <c r="L23" s="24">
        <v>46352</v>
      </c>
      <c r="M23" s="25">
        <f t="shared" si="0"/>
        <v>26</v>
      </c>
      <c r="N23" s="82" t="s">
        <v>69</v>
      </c>
    </row>
    <row r="24" spans="2:19" ht="84.75" customHeight="1" x14ac:dyDescent="0.25">
      <c r="B24" s="62">
        <v>3</v>
      </c>
      <c r="C24" s="70" t="s">
        <v>105</v>
      </c>
      <c r="D24" s="70" t="s">
        <v>26</v>
      </c>
      <c r="E24" s="70" t="s">
        <v>27</v>
      </c>
      <c r="F24" s="27" t="s">
        <v>44</v>
      </c>
      <c r="G24" s="26" t="s">
        <v>83</v>
      </c>
      <c r="H24" s="27" t="s">
        <v>90</v>
      </c>
      <c r="I24" s="28" t="s">
        <v>59</v>
      </c>
      <c r="J24" s="28">
        <v>1</v>
      </c>
      <c r="K24" s="19">
        <v>46170</v>
      </c>
      <c r="L24" s="19">
        <v>46352</v>
      </c>
      <c r="M24" s="25">
        <f t="shared" si="0"/>
        <v>26</v>
      </c>
      <c r="N24" s="82" t="s">
        <v>66</v>
      </c>
    </row>
    <row r="25" spans="2:19" ht="89.25" customHeight="1" x14ac:dyDescent="0.25">
      <c r="B25" s="68"/>
      <c r="C25" s="70"/>
      <c r="D25" s="71"/>
      <c r="E25" s="71"/>
      <c r="F25" s="27" t="s">
        <v>106</v>
      </c>
      <c r="G25" s="26" t="s">
        <v>82</v>
      </c>
      <c r="H25" s="27" t="s">
        <v>107</v>
      </c>
      <c r="I25" s="28" t="s">
        <v>59</v>
      </c>
      <c r="J25" s="30">
        <v>6</v>
      </c>
      <c r="K25" s="19">
        <v>46170</v>
      </c>
      <c r="L25" s="19">
        <v>46352</v>
      </c>
      <c r="M25" s="25">
        <f t="shared" si="0"/>
        <v>26</v>
      </c>
      <c r="N25" s="82" t="s">
        <v>66</v>
      </c>
    </row>
    <row r="26" spans="2:19" ht="100.5" customHeight="1" x14ac:dyDescent="0.25">
      <c r="B26" s="68"/>
      <c r="C26" s="70"/>
      <c r="D26" s="71"/>
      <c r="E26" s="71"/>
      <c r="F26" s="45" t="s">
        <v>108</v>
      </c>
      <c r="G26" s="26" t="s">
        <v>82</v>
      </c>
      <c r="H26" s="45" t="s">
        <v>85</v>
      </c>
      <c r="I26" s="28" t="s">
        <v>59</v>
      </c>
      <c r="J26" s="30">
        <v>6</v>
      </c>
      <c r="K26" s="19">
        <v>46170</v>
      </c>
      <c r="L26" s="19">
        <v>46352</v>
      </c>
      <c r="M26" s="25">
        <f t="shared" si="0"/>
        <v>26</v>
      </c>
      <c r="N26" s="82" t="s">
        <v>66</v>
      </c>
    </row>
    <row r="27" spans="2:19" ht="65.25" customHeight="1" x14ac:dyDescent="0.25">
      <c r="B27" s="69"/>
      <c r="C27" s="70"/>
      <c r="D27" s="71"/>
      <c r="E27" s="71"/>
      <c r="F27" s="26" t="s">
        <v>109</v>
      </c>
      <c r="G27" s="26" t="s">
        <v>84</v>
      </c>
      <c r="H27" s="27" t="s">
        <v>91</v>
      </c>
      <c r="I27" s="28" t="s">
        <v>59</v>
      </c>
      <c r="J27" s="30">
        <v>1</v>
      </c>
      <c r="K27" s="19">
        <v>46170</v>
      </c>
      <c r="L27" s="19">
        <v>46352</v>
      </c>
      <c r="M27" s="25">
        <f t="shared" si="0"/>
        <v>26</v>
      </c>
      <c r="N27" s="82" t="s">
        <v>67</v>
      </c>
    </row>
    <row r="28" spans="2:19" ht="230.25" customHeight="1" x14ac:dyDescent="0.25">
      <c r="B28" s="22">
        <v>4</v>
      </c>
      <c r="C28" s="23" t="s">
        <v>50</v>
      </c>
      <c r="D28" s="23" t="s">
        <v>51</v>
      </c>
      <c r="E28" s="23" t="s">
        <v>52</v>
      </c>
      <c r="F28" s="31" t="s">
        <v>71</v>
      </c>
      <c r="G28" s="23" t="s">
        <v>53</v>
      </c>
      <c r="H28" s="31" t="s">
        <v>86</v>
      </c>
      <c r="I28" s="46" t="s">
        <v>59</v>
      </c>
      <c r="J28" s="30">
        <v>2</v>
      </c>
      <c r="K28" s="19">
        <v>46170</v>
      </c>
      <c r="L28" s="24">
        <v>46352</v>
      </c>
      <c r="M28" s="25">
        <f t="shared" si="0"/>
        <v>26</v>
      </c>
      <c r="N28" s="82" t="s">
        <v>46</v>
      </c>
    </row>
    <row r="29" spans="2:19" ht="107.25" customHeight="1" x14ac:dyDescent="0.25">
      <c r="B29" s="62">
        <v>5</v>
      </c>
      <c r="C29" s="59" t="s">
        <v>54</v>
      </c>
      <c r="D29" s="59" t="s">
        <v>55</v>
      </c>
      <c r="E29" s="59" t="s">
        <v>56</v>
      </c>
      <c r="F29" s="65" t="s">
        <v>60</v>
      </c>
      <c r="G29" s="59" t="s">
        <v>61</v>
      </c>
      <c r="H29" s="23" t="s">
        <v>112</v>
      </c>
      <c r="I29" s="22" t="s">
        <v>59</v>
      </c>
      <c r="J29" s="30">
        <v>1</v>
      </c>
      <c r="K29" s="19">
        <v>46170</v>
      </c>
      <c r="L29" s="24">
        <v>46352</v>
      </c>
      <c r="M29" s="25">
        <f t="shared" si="0"/>
        <v>26</v>
      </c>
      <c r="N29" s="82" t="s">
        <v>46</v>
      </c>
    </row>
    <row r="30" spans="2:19" ht="107.25" customHeight="1" x14ac:dyDescent="0.25">
      <c r="B30" s="63"/>
      <c r="C30" s="60"/>
      <c r="D30" s="60"/>
      <c r="E30" s="60"/>
      <c r="F30" s="66"/>
      <c r="G30" s="60"/>
      <c r="H30" s="23" t="s">
        <v>96</v>
      </c>
      <c r="I30" s="22" t="s">
        <v>59</v>
      </c>
      <c r="J30" s="30">
        <v>6</v>
      </c>
      <c r="K30" s="19">
        <v>46170</v>
      </c>
      <c r="L30" s="24">
        <v>46352</v>
      </c>
      <c r="M30" s="25">
        <f t="shared" si="0"/>
        <v>26</v>
      </c>
      <c r="N30" s="82" t="s">
        <v>46</v>
      </c>
    </row>
    <row r="31" spans="2:19" ht="107.25" customHeight="1" x14ac:dyDescent="0.25">
      <c r="B31" s="64"/>
      <c r="C31" s="61"/>
      <c r="D31" s="61"/>
      <c r="E31" s="61"/>
      <c r="F31" s="67"/>
      <c r="G31" s="61"/>
      <c r="H31" s="23" t="s">
        <v>63</v>
      </c>
      <c r="I31" s="22" t="s">
        <v>59</v>
      </c>
      <c r="J31" s="30">
        <v>1</v>
      </c>
      <c r="K31" s="19">
        <v>46170</v>
      </c>
      <c r="L31" s="24">
        <v>46352</v>
      </c>
      <c r="M31" s="25">
        <f t="shared" si="0"/>
        <v>26</v>
      </c>
      <c r="N31" s="82" t="s">
        <v>46</v>
      </c>
    </row>
    <row r="32" spans="2:19" ht="109.5" customHeight="1" x14ac:dyDescent="0.25">
      <c r="B32" s="62">
        <v>6</v>
      </c>
      <c r="C32" s="59" t="s">
        <v>28</v>
      </c>
      <c r="D32" s="59" t="s">
        <v>29</v>
      </c>
      <c r="E32" s="59" t="s">
        <v>30</v>
      </c>
      <c r="F32" s="31" t="s">
        <v>45</v>
      </c>
      <c r="G32" s="23" t="s">
        <v>81</v>
      </c>
      <c r="H32" s="32" t="s">
        <v>80</v>
      </c>
      <c r="I32" s="46" t="s">
        <v>59</v>
      </c>
      <c r="J32" s="30">
        <v>1</v>
      </c>
      <c r="K32" s="19">
        <v>46170</v>
      </c>
      <c r="L32" s="24">
        <v>46206</v>
      </c>
      <c r="M32" s="25">
        <f t="shared" si="0"/>
        <v>5.1428571428571432</v>
      </c>
      <c r="N32" s="82" t="s">
        <v>46</v>
      </c>
    </row>
    <row r="33" spans="2:14" ht="81" customHeight="1" x14ac:dyDescent="0.25">
      <c r="B33" s="63"/>
      <c r="C33" s="60"/>
      <c r="D33" s="60"/>
      <c r="E33" s="60"/>
      <c r="F33" s="31" t="s">
        <v>47</v>
      </c>
      <c r="G33" s="23" t="s">
        <v>79</v>
      </c>
      <c r="H33" s="32" t="s">
        <v>78</v>
      </c>
      <c r="I33" s="46" t="s">
        <v>59</v>
      </c>
      <c r="J33" s="30">
        <v>1</v>
      </c>
      <c r="K33" s="19">
        <v>46170</v>
      </c>
      <c r="L33" s="24">
        <v>46217</v>
      </c>
      <c r="M33" s="25">
        <f t="shared" si="0"/>
        <v>6.7142857142857144</v>
      </c>
      <c r="N33" s="82" t="s">
        <v>48</v>
      </c>
    </row>
    <row r="34" spans="2:14" ht="95.25" customHeight="1" x14ac:dyDescent="0.25">
      <c r="B34" s="63"/>
      <c r="C34" s="60"/>
      <c r="D34" s="60"/>
      <c r="E34" s="60"/>
      <c r="F34" s="31" t="s">
        <v>102</v>
      </c>
      <c r="G34" s="23" t="s">
        <v>76</v>
      </c>
      <c r="H34" s="32" t="s">
        <v>75</v>
      </c>
      <c r="I34" s="46" t="s">
        <v>62</v>
      </c>
      <c r="J34" s="29">
        <v>1</v>
      </c>
      <c r="K34" s="19">
        <v>46170</v>
      </c>
      <c r="L34" s="24">
        <v>46352</v>
      </c>
      <c r="M34" s="25">
        <f t="shared" si="0"/>
        <v>26</v>
      </c>
      <c r="N34" s="82" t="s">
        <v>46</v>
      </c>
    </row>
    <row r="35" spans="2:14" ht="76.5" customHeight="1" x14ac:dyDescent="0.25">
      <c r="B35" s="63"/>
      <c r="C35" s="60"/>
      <c r="D35" s="60"/>
      <c r="E35" s="60"/>
      <c r="F35" s="31" t="s">
        <v>72</v>
      </c>
      <c r="G35" s="23" t="s">
        <v>77</v>
      </c>
      <c r="H35" s="32" t="s">
        <v>74</v>
      </c>
      <c r="I35" s="46" t="s">
        <v>59</v>
      </c>
      <c r="J35" s="30">
        <v>3</v>
      </c>
      <c r="K35" s="19">
        <v>46170</v>
      </c>
      <c r="L35" s="24">
        <v>46352</v>
      </c>
      <c r="M35" s="25">
        <f t="shared" si="0"/>
        <v>26</v>
      </c>
      <c r="N35" s="82" t="s">
        <v>70</v>
      </c>
    </row>
    <row r="36" spans="2:14" ht="98.25" customHeight="1" x14ac:dyDescent="0.25">
      <c r="B36" s="64"/>
      <c r="C36" s="61"/>
      <c r="D36" s="61"/>
      <c r="E36" s="61"/>
      <c r="F36" s="31" t="s">
        <v>110</v>
      </c>
      <c r="G36" s="23" t="s">
        <v>87</v>
      </c>
      <c r="H36" s="31" t="s">
        <v>88</v>
      </c>
      <c r="I36" s="30" t="s">
        <v>59</v>
      </c>
      <c r="J36" s="30">
        <v>1</v>
      </c>
      <c r="K36" s="19">
        <v>46170</v>
      </c>
      <c r="L36" s="24">
        <v>46352</v>
      </c>
      <c r="M36" s="25">
        <f t="shared" si="0"/>
        <v>26</v>
      </c>
      <c r="N36" s="82" t="s">
        <v>48</v>
      </c>
    </row>
    <row r="37" spans="2:14" ht="90" customHeight="1" x14ac:dyDescent="0.25">
      <c r="B37" s="62">
        <v>7</v>
      </c>
      <c r="C37" s="59" t="s">
        <v>31</v>
      </c>
      <c r="D37" s="59" t="s">
        <v>32</v>
      </c>
      <c r="E37" s="59" t="s">
        <v>33</v>
      </c>
      <c r="F37" s="59" t="s">
        <v>111</v>
      </c>
      <c r="G37" s="23" t="s">
        <v>73</v>
      </c>
      <c r="H37" s="23" t="s">
        <v>100</v>
      </c>
      <c r="I37" s="13" t="s">
        <v>59</v>
      </c>
      <c r="J37" s="44">
        <v>3</v>
      </c>
      <c r="K37" s="19">
        <v>46170</v>
      </c>
      <c r="L37" s="24">
        <v>46352</v>
      </c>
      <c r="M37" s="25">
        <f>(+L37-K37)/7</f>
        <v>26</v>
      </c>
      <c r="N37" s="82" t="s">
        <v>69</v>
      </c>
    </row>
    <row r="38" spans="2:14" ht="113.25" customHeight="1" x14ac:dyDescent="0.25">
      <c r="B38" s="64"/>
      <c r="C38" s="61"/>
      <c r="D38" s="61"/>
      <c r="E38" s="61"/>
      <c r="F38" s="61"/>
      <c r="G38" s="23" t="s">
        <v>73</v>
      </c>
      <c r="H38" s="23" t="s">
        <v>101</v>
      </c>
      <c r="I38" s="13" t="s">
        <v>59</v>
      </c>
      <c r="J38" s="44">
        <v>3</v>
      </c>
      <c r="K38" s="19">
        <v>46170</v>
      </c>
      <c r="L38" s="24">
        <v>46352</v>
      </c>
      <c r="M38" s="25">
        <f>(+L38-K38)/7</f>
        <v>26</v>
      </c>
      <c r="N38" s="82" t="s">
        <v>69</v>
      </c>
    </row>
    <row r="39" spans="2:14" ht="15" x14ac:dyDescent="0.25">
      <c r="B39" s="33" t="s">
        <v>34</v>
      </c>
      <c r="C39" s="34"/>
      <c r="D39" s="34"/>
      <c r="E39" s="34"/>
      <c r="F39" s="34"/>
      <c r="G39" s="34"/>
      <c r="H39" s="34"/>
      <c r="I39" s="34"/>
      <c r="J39" s="34"/>
      <c r="K39" s="34"/>
      <c r="L39" s="34"/>
      <c r="M39" s="34"/>
      <c r="N39" s="34"/>
    </row>
    <row r="40" spans="2:14" x14ac:dyDescent="0.25">
      <c r="B40" s="35"/>
      <c r="C40" s="36"/>
      <c r="D40" s="36"/>
      <c r="E40" s="36"/>
      <c r="F40" s="36"/>
      <c r="G40" s="37"/>
      <c r="H40" s="36"/>
      <c r="I40" s="36"/>
      <c r="J40" s="36"/>
      <c r="K40" s="36"/>
      <c r="L40" s="36"/>
      <c r="M40" s="37"/>
      <c r="N40" s="37"/>
    </row>
    <row r="41" spans="2:14" x14ac:dyDescent="0.25">
      <c r="B41" s="35"/>
      <c r="C41" s="36"/>
      <c r="D41" s="36"/>
      <c r="E41" s="36"/>
      <c r="F41" s="36"/>
      <c r="G41" s="37"/>
      <c r="H41" s="36"/>
      <c r="I41" s="36"/>
      <c r="J41" s="36"/>
      <c r="K41" s="36"/>
      <c r="L41" s="36"/>
      <c r="M41" s="37"/>
      <c r="N41" s="37"/>
    </row>
    <row r="42" spans="2:14" x14ac:dyDescent="0.25">
      <c r="B42" s="35"/>
      <c r="C42" s="36"/>
      <c r="D42" s="36"/>
      <c r="E42" s="36"/>
      <c r="F42" s="36"/>
      <c r="G42" s="37"/>
      <c r="H42" s="36"/>
      <c r="I42" s="36"/>
      <c r="J42" s="36"/>
      <c r="K42" s="36"/>
      <c r="L42" s="36"/>
      <c r="M42" s="37"/>
      <c r="N42" s="37"/>
    </row>
    <row r="43" spans="2:14" x14ac:dyDescent="0.25">
      <c r="B43" s="52" t="s">
        <v>68</v>
      </c>
      <c r="C43" s="53"/>
      <c r="D43" s="47"/>
      <c r="E43" s="48"/>
      <c r="F43" s="36"/>
      <c r="G43" s="37"/>
      <c r="H43" s="36"/>
      <c r="I43" s="36"/>
      <c r="J43" s="36"/>
      <c r="K43" s="36"/>
      <c r="L43" s="36"/>
      <c r="M43" s="37"/>
      <c r="N43" s="37"/>
    </row>
    <row r="44" spans="2:14" ht="15" x14ac:dyDescent="0.25">
      <c r="B44" s="54" t="s">
        <v>35</v>
      </c>
      <c r="C44" s="55"/>
      <c r="D44" s="54" t="s">
        <v>36</v>
      </c>
      <c r="E44" s="55"/>
      <c r="F44" s="6"/>
      <c r="G44" s="7"/>
      <c r="H44" s="7"/>
      <c r="I44" s="8"/>
      <c r="J44" s="8"/>
      <c r="K44" s="56"/>
      <c r="L44" s="56"/>
      <c r="M44" s="37"/>
      <c r="N44" s="37"/>
    </row>
    <row r="45" spans="2:14" ht="15" x14ac:dyDescent="0.25">
      <c r="B45" s="8"/>
      <c r="C45" s="8"/>
      <c r="D45" s="8"/>
      <c r="E45" s="8"/>
      <c r="F45" s="8"/>
      <c r="G45" s="7"/>
      <c r="H45" s="7"/>
      <c r="I45" s="8"/>
      <c r="J45" s="8"/>
      <c r="K45" s="7"/>
      <c r="L45" s="7"/>
      <c r="M45" s="37"/>
      <c r="N45" s="37"/>
    </row>
    <row r="46" spans="2:14" ht="15" x14ac:dyDescent="0.25">
      <c r="B46" s="8"/>
      <c r="C46" s="8"/>
      <c r="D46" s="8"/>
      <c r="E46" s="8"/>
      <c r="F46" s="8"/>
      <c r="G46" s="7"/>
      <c r="H46" s="7"/>
      <c r="I46" s="8"/>
      <c r="J46" s="8"/>
      <c r="K46" s="7"/>
      <c r="L46" s="7"/>
      <c r="M46" s="37"/>
      <c r="N46" s="37"/>
    </row>
    <row r="47" spans="2:14" ht="15" x14ac:dyDescent="0.25">
      <c r="B47" s="57" t="s">
        <v>37</v>
      </c>
      <c r="C47" s="58"/>
      <c r="D47" s="38"/>
      <c r="E47" s="38"/>
      <c r="F47" s="36"/>
      <c r="G47" s="37"/>
      <c r="H47" s="37"/>
      <c r="I47" s="37"/>
      <c r="J47" s="37"/>
      <c r="K47" s="37"/>
      <c r="L47" s="37"/>
      <c r="M47" s="37"/>
      <c r="N47" s="37"/>
    </row>
    <row r="48" spans="2:14" ht="15" x14ac:dyDescent="0.25">
      <c r="B48" s="49"/>
      <c r="C48" s="50"/>
      <c r="D48" s="38"/>
      <c r="E48" s="38"/>
      <c r="F48" s="36"/>
      <c r="G48" s="37"/>
      <c r="H48" s="37"/>
      <c r="I48" s="37"/>
      <c r="J48" s="37"/>
      <c r="K48" s="37"/>
      <c r="L48" s="37"/>
      <c r="M48" s="37"/>
      <c r="N48" s="37"/>
    </row>
    <row r="49" spans="2:14" ht="28.5" x14ac:dyDescent="0.25">
      <c r="B49" s="14"/>
      <c r="C49" s="39" t="s">
        <v>38</v>
      </c>
      <c r="D49" s="38"/>
      <c r="E49" s="38"/>
      <c r="F49" s="36"/>
      <c r="G49" s="37"/>
      <c r="H49" s="37"/>
      <c r="I49" s="37"/>
      <c r="J49" s="37"/>
      <c r="K49" s="37"/>
      <c r="L49" s="37"/>
      <c r="M49" s="37"/>
      <c r="N49" s="37"/>
    </row>
    <row r="50" spans="2:14" ht="15" x14ac:dyDescent="0.25">
      <c r="B50" s="15"/>
      <c r="C50" s="40" t="s">
        <v>39</v>
      </c>
      <c r="D50" s="38"/>
      <c r="E50" s="38"/>
      <c r="F50" s="36"/>
      <c r="G50" s="37"/>
      <c r="H50" s="37"/>
      <c r="I50" s="37"/>
      <c r="J50" s="37"/>
      <c r="K50" s="37"/>
      <c r="L50" s="37"/>
      <c r="M50" s="37"/>
      <c r="N50" s="37"/>
    </row>
    <row r="51" spans="2:14" ht="15" x14ac:dyDescent="0.25">
      <c r="B51" s="41"/>
      <c r="C51" s="40" t="s">
        <v>40</v>
      </c>
      <c r="D51" s="38"/>
      <c r="E51" s="38"/>
      <c r="F51" s="36"/>
      <c r="G51" s="37"/>
      <c r="H51" s="37"/>
      <c r="I51" s="37"/>
      <c r="J51" s="37"/>
      <c r="K51" s="37"/>
      <c r="L51" s="37"/>
      <c r="M51" s="37"/>
      <c r="N51" s="37"/>
    </row>
    <row r="52" spans="2:14" ht="15" x14ac:dyDescent="0.25">
      <c r="B52" s="17"/>
      <c r="C52" s="39" t="s">
        <v>41</v>
      </c>
      <c r="D52" s="42"/>
      <c r="E52" s="42"/>
      <c r="F52" s="36"/>
      <c r="G52" s="37"/>
      <c r="H52" s="37"/>
      <c r="I52" s="37"/>
      <c r="J52" s="37"/>
      <c r="K52" s="37"/>
      <c r="L52" s="37"/>
      <c r="M52" s="37"/>
      <c r="N52" s="37"/>
    </row>
    <row r="53" spans="2:14" ht="42.75" x14ac:dyDescent="0.25">
      <c r="B53" s="18"/>
      <c r="C53" s="39" t="s">
        <v>42</v>
      </c>
      <c r="D53" s="42"/>
      <c r="E53" s="42"/>
      <c r="F53" s="36"/>
      <c r="G53" s="37"/>
      <c r="H53" s="37"/>
      <c r="I53" s="37"/>
      <c r="J53" s="37"/>
      <c r="K53" s="37"/>
      <c r="L53" s="37"/>
      <c r="M53" s="37"/>
      <c r="N53" s="37"/>
    </row>
    <row r="54" spans="2:14" x14ac:dyDescent="0.25">
      <c r="B54" s="43"/>
      <c r="C54" s="39" t="s">
        <v>43</v>
      </c>
      <c r="D54" s="42"/>
      <c r="E54" s="42"/>
      <c r="F54" s="36"/>
      <c r="G54" s="37"/>
      <c r="H54" s="37"/>
      <c r="I54" s="37"/>
      <c r="J54" s="37"/>
      <c r="K54" s="37"/>
      <c r="L54" s="37"/>
      <c r="M54" s="37"/>
      <c r="N54" s="37"/>
    </row>
    <row r="55" spans="2:14" x14ac:dyDescent="0.25">
      <c r="B55" s="51" t="s">
        <v>64</v>
      </c>
      <c r="C55" s="51"/>
      <c r="D55" s="37"/>
      <c r="E55" s="37"/>
      <c r="F55" s="37"/>
      <c r="G55" s="37"/>
      <c r="H55" s="37"/>
      <c r="I55" s="37"/>
      <c r="J55" s="37"/>
      <c r="K55" s="37"/>
      <c r="L55" s="37"/>
      <c r="M55" s="37"/>
      <c r="N55" s="37"/>
    </row>
    <row r="56" spans="2:14" x14ac:dyDescent="0.25">
      <c r="B56" s="42"/>
      <c r="C56" s="37"/>
      <c r="D56" s="37"/>
      <c r="E56" s="37"/>
      <c r="F56" s="37"/>
      <c r="G56" s="37"/>
      <c r="H56" s="37"/>
      <c r="I56" s="37"/>
      <c r="J56" s="37"/>
      <c r="K56" s="37"/>
      <c r="L56" s="37"/>
      <c r="M56" s="37"/>
      <c r="N56" s="37"/>
    </row>
    <row r="57" spans="2:14" x14ac:dyDescent="0.25">
      <c r="B57" s="42"/>
      <c r="C57" s="37"/>
      <c r="D57" s="37"/>
      <c r="E57" s="37"/>
      <c r="F57" s="37"/>
      <c r="G57" s="37"/>
      <c r="H57" s="37"/>
      <c r="I57" s="37"/>
      <c r="J57" s="37"/>
      <c r="K57" s="37"/>
      <c r="L57" s="37"/>
      <c r="M57" s="37"/>
      <c r="N57" s="37"/>
    </row>
    <row r="58" spans="2:14" x14ac:dyDescent="0.25">
      <c r="B58" s="42"/>
      <c r="C58" s="37"/>
      <c r="D58" s="37"/>
      <c r="E58" s="37"/>
      <c r="F58" s="37"/>
      <c r="G58" s="37"/>
      <c r="H58" s="37"/>
      <c r="I58" s="37"/>
      <c r="J58" s="37"/>
      <c r="K58" s="37"/>
      <c r="L58" s="37"/>
      <c r="M58" s="37"/>
      <c r="N58" s="37"/>
    </row>
    <row r="59" spans="2:14" x14ac:dyDescent="0.25">
      <c r="B59" s="42"/>
      <c r="C59" s="37"/>
      <c r="D59" s="37"/>
      <c r="E59" s="37"/>
      <c r="F59" s="37"/>
      <c r="G59" s="37"/>
      <c r="H59" s="37"/>
      <c r="I59" s="37"/>
      <c r="J59" s="37"/>
      <c r="K59" s="37"/>
      <c r="L59" s="37"/>
      <c r="M59" s="37"/>
      <c r="N59" s="37"/>
    </row>
    <row r="60" spans="2:14" x14ac:dyDescent="0.25">
      <c r="B60" s="42"/>
      <c r="C60" s="37"/>
      <c r="D60" s="37"/>
      <c r="E60" s="37"/>
      <c r="F60" s="37"/>
      <c r="G60" s="37"/>
      <c r="H60" s="37"/>
      <c r="I60" s="37"/>
      <c r="J60" s="37"/>
      <c r="K60" s="37"/>
      <c r="L60" s="37"/>
      <c r="M60" s="37"/>
      <c r="N60" s="37"/>
    </row>
    <row r="61" spans="2:14" x14ac:dyDescent="0.25">
      <c r="B61" s="42"/>
      <c r="C61" s="37"/>
      <c r="D61" s="37"/>
      <c r="E61" s="37"/>
      <c r="F61" s="37"/>
      <c r="G61" s="37"/>
      <c r="H61" s="37"/>
      <c r="I61" s="37"/>
      <c r="J61" s="37"/>
      <c r="K61" s="37"/>
      <c r="L61" s="37"/>
      <c r="M61" s="37"/>
      <c r="N61" s="37"/>
    </row>
  </sheetData>
  <sheetProtection insertColumns="0" deleteColumns="0"/>
  <mergeCells count="45">
    <mergeCell ref="C13:F13"/>
    <mergeCell ref="B8:M8"/>
    <mergeCell ref="C9:F9"/>
    <mergeCell ref="C10:F10"/>
    <mergeCell ref="C11:F11"/>
    <mergeCell ref="C12:F12"/>
    <mergeCell ref="G22:G23"/>
    <mergeCell ref="B15:N15"/>
    <mergeCell ref="B17:B21"/>
    <mergeCell ref="C17:C21"/>
    <mergeCell ref="D17:D21"/>
    <mergeCell ref="E17:E21"/>
    <mergeCell ref="F17:F21"/>
    <mergeCell ref="G17:G21"/>
    <mergeCell ref="B22:B23"/>
    <mergeCell ref="C22:C23"/>
    <mergeCell ref="D22:D23"/>
    <mergeCell ref="E22:E23"/>
    <mergeCell ref="F22:F23"/>
    <mergeCell ref="B24:B27"/>
    <mergeCell ref="C24:C27"/>
    <mergeCell ref="D24:D27"/>
    <mergeCell ref="E24:E27"/>
    <mergeCell ref="B29:B31"/>
    <mergeCell ref="C29:C31"/>
    <mergeCell ref="D29:D31"/>
    <mergeCell ref="E29:E31"/>
    <mergeCell ref="K44:L44"/>
    <mergeCell ref="B47:C47"/>
    <mergeCell ref="G29:G31"/>
    <mergeCell ref="B32:B36"/>
    <mergeCell ref="C32:C36"/>
    <mergeCell ref="D32:D36"/>
    <mergeCell ref="E32:E36"/>
    <mergeCell ref="B37:B38"/>
    <mergeCell ref="C37:C38"/>
    <mergeCell ref="D37:D38"/>
    <mergeCell ref="E37:E38"/>
    <mergeCell ref="F37:F38"/>
    <mergeCell ref="F29:F31"/>
    <mergeCell ref="B48:C48"/>
    <mergeCell ref="B55:C55"/>
    <mergeCell ref="B43:C43"/>
    <mergeCell ref="B44:C44"/>
    <mergeCell ref="D44:E44"/>
  </mergeCell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A91B1-A9DB-46BA-9D57-C198F2FC1A9B}">
  <dimension ref="A1"/>
  <sheetViews>
    <sheetView workbookViewId="0">
      <selection activeCell="I28" sqref="I28"/>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FT111_01_SPMU</vt: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NATALIA PATRICIA FRANCO CEBALLOS</dc:creator>
  <cp:keywords/>
  <dc:description/>
  <cp:lastModifiedBy>Xiomara Muriel Grajales</cp:lastModifiedBy>
  <cp:revision/>
  <dcterms:created xsi:type="dcterms:W3CDTF">2026-05-12T19:51:15Z</dcterms:created>
  <dcterms:modified xsi:type="dcterms:W3CDTF">2026-07-31T13:54:07Z</dcterms:modified>
  <cp:category/>
  <cp:contentStatus/>
</cp:coreProperties>
</file>